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drawings/drawing2.xml" ContentType="application/vnd.openxmlformats-officedocument.drawing+xml"/>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drawings/drawing3.xml" ContentType="application/vnd.openxmlformats-officedocument.drawing+xml"/>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drawings/drawing4.xml" ContentType="application/vnd.openxmlformats-officedocument.drawing+xml"/>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drawings/drawing5.xml" ContentType="application/vnd.openxmlformats-officedocument.drawing+xml"/>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drawings/drawing6.xml" ContentType="application/vnd.openxmlformats-officedocument.drawing+xml"/>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drawings/drawing7.xml" ContentType="application/vnd.openxmlformats-officedocument.drawing+xml"/>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drawings/drawing8.xml" ContentType="application/vnd.openxmlformats-officedocument.drawing+xml"/>
  <Override PartName="/xl/drawings/drawing9.xml" ContentType="application/vnd.openxmlformats-officedocument.drawing+xml"/>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drawings/drawing10.xml" ContentType="application/vnd.openxmlformats-officedocument.drawing+xml"/>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drawings/drawing11.xml" ContentType="application/vnd.openxmlformats-officedocument.drawing+xml"/>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drawings/drawing12.xml" ContentType="application/vnd.openxmlformats-officedocument.drawing+xml"/>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drawings/drawing13.xml" ContentType="application/vnd.openxmlformats-officedocument.drawing+xml"/>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drawings/drawing14.xml" ContentType="application/vnd.openxmlformats-officedocument.drawing+xml"/>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drawings/drawing15.xml" ContentType="application/vnd.openxmlformats-officedocument.drawing+xml"/>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drawings/drawing16.xml" ContentType="application/vnd.openxmlformats-officedocument.drawing+xml"/>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emckclac-my.sharepoint.com/personal/k2151593_kcl_ac_uk/Documents/Documents/Research jobs/Waterbirth guidelines 2019/5.0 Scoping review/Jan 2023/"/>
    </mc:Choice>
  </mc:AlternateContent>
  <xr:revisionPtr revIDLastSave="641" documentId="8_{AF6C8EC8-B596-4EF3-97FC-3428270814B0}" xr6:coauthVersionLast="47" xr6:coauthVersionMax="47" xr10:uidLastSave="{1F057ADA-9C7F-4EAE-8887-EC280FA481CB}"/>
  <bookViews>
    <workbookView xWindow="-120" yWindow="-120" windowWidth="29040" windowHeight="15840" firstSheet="20" activeTab="20" xr2:uid="{B36D16C8-4DE8-4777-81BD-BA62F9F0BA2E}"/>
  </bookViews>
  <sheets>
    <sheet name="Pilot 1 Medline" sheetId="1" r:id="rId1"/>
    <sheet name="Pilot 2 CINAHL" sheetId="2" r:id="rId2"/>
    <sheet name="Final search terms" sheetId="3" r:id="rId3"/>
    <sheet name="MEDLINE" sheetId="4" r:id="rId4"/>
    <sheet name="MEDLINE 2022" sheetId="22" r:id="rId5"/>
    <sheet name="MEDLINE 2023" sheetId="30" r:id="rId6"/>
    <sheet name="CINAHL" sheetId="5" r:id="rId7"/>
    <sheet name="CINAHL 2022" sheetId="23" r:id="rId8"/>
    <sheet name="CINAHL 2023" sheetId="29" r:id="rId9"/>
    <sheet name="PsychInfo" sheetId="6" r:id="rId10"/>
    <sheet name="PsychInfo 2022" sheetId="24" r:id="rId11"/>
    <sheet name="PsychInfo 2023" sheetId="31" r:id="rId12"/>
    <sheet name="Emcare" sheetId="7" r:id="rId13"/>
    <sheet name="Emcare 2022" sheetId="25" r:id="rId14"/>
    <sheet name="WOS" sheetId="8" r:id="rId15"/>
    <sheet name="WOS 2022" sheetId="26" r:id="rId16"/>
    <sheet name="ProQuest" sheetId="9" r:id="rId17"/>
    <sheet name="Results" sheetId="10" r:id="rId18"/>
    <sheet name="Source full text" sheetId="11" r:id="rId19"/>
    <sheet name="Source full text 2" sheetId="27" r:id="rId20"/>
    <sheet name="Total full text" sheetId="28" r:id="rId21"/>
    <sheet name="Abstract Screening" sheetId="14" r:id="rId22"/>
    <sheet name="Full Text Consensus" sheetId="15" r:id="rId23"/>
    <sheet name="For Data Extraction" sheetId="16" r:id="rId24"/>
    <sheet name="Final after Data Extraction" sheetId="17" r:id="rId25"/>
    <sheet name="Colour Coding" sheetId="18" r:id="rId26"/>
    <sheet name="First order coding" sheetId="19" r:id="rId27"/>
    <sheet name="Second order coding" sheetId="20" r:id="rId28"/>
    <sheet name="Categories" sheetId="21" r:id="rId29"/>
  </sheets>
  <definedNames>
    <definedName name="item_1" localSheetId="16">ProQuest!$A$6</definedName>
    <definedName name="item_12" localSheetId="16">ProQuest!$A$2</definedName>
    <definedName name="item_2" localSheetId="16">ProQuest!$A$5</definedName>
    <definedName name="item_4" localSheetId="16">ProQuest!$A$4</definedName>
    <definedName name="item_5" localSheetId="16">ProQuest!$A$3</definedName>
    <definedName name="item_6" localSheetId="16">ProQuest!$A$2</definedName>
    <definedName name="Number" localSheetId="0">'Pilot 1 Medline'!$B$2</definedName>
    <definedName name="resultList" localSheetId="1">'Pilot 2 CINAHL'!$A$23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01" i="28" l="1"/>
  <c r="E8" i="10"/>
  <c r="D8" i="10"/>
  <c r="B8" i="10"/>
  <c r="A34" i="17"/>
  <c r="A35" i="17" s="1"/>
  <c r="A21" i="17"/>
  <c r="A22" i="17" s="1"/>
  <c r="A23" i="17" s="1"/>
  <c r="A24" i="17" s="1"/>
  <c r="A25" i="17" s="1"/>
  <c r="A18" i="17"/>
  <c r="A9" i="17"/>
  <c r="A10" i="17" s="1"/>
  <c r="A11" i="17" s="1"/>
  <c r="A12" i="17" s="1"/>
  <c r="A7" i="17"/>
  <c r="A5" i="17"/>
  <c r="A3" i="17"/>
  <c r="A39" i="16"/>
  <c r="A40" i="16" s="1"/>
  <c r="A35" i="16"/>
  <c r="A36" i="16" s="1"/>
  <c r="A24" i="16"/>
  <c r="A25" i="16" s="1"/>
  <c r="A26" i="16" s="1"/>
  <c r="A27" i="16" s="1"/>
  <c r="A28" i="16" s="1"/>
  <c r="A29" i="16" s="1"/>
  <c r="A30" i="16" s="1"/>
  <c r="A31" i="16" s="1"/>
  <c r="A32" i="16" s="1"/>
  <c r="A21" i="16"/>
  <c r="A10" i="16"/>
  <c r="A11" i="16" s="1"/>
  <c r="A12" i="16" s="1"/>
  <c r="A13" i="16" s="1"/>
  <c r="A3" i="16"/>
  <c r="A5" i="16" s="1"/>
  <c r="A7" i="16" s="1"/>
  <c r="A6" i="15"/>
  <c r="A7" i="15" s="1"/>
  <c r="A8" i="15" s="1"/>
  <c r="A9" i="15" s="1"/>
  <c r="A10" i="15" s="1"/>
  <c r="A11" i="15" s="1"/>
  <c r="A12" i="15" s="1"/>
  <c r="A69" i="14"/>
  <c r="A61" i="14"/>
  <c r="A58" i="14"/>
  <c r="A52" i="14"/>
  <c r="A31" i="14"/>
  <c r="A27" i="14"/>
  <c r="A18" i="14"/>
  <c r="A17" i="14"/>
  <c r="A5" i="14"/>
  <c r="A2" i="14"/>
  <c r="A3" i="14" s="1"/>
  <c r="A4" i="14" s="1"/>
  <c r="A21" i="28"/>
  <c r="A2" i="28"/>
  <c r="A3" i="28" s="1"/>
  <c r="A4" i="28" s="1"/>
  <c r="A5" i="28" s="1"/>
  <c r="A6" i="28" s="1"/>
  <c r="A7" i="28" s="1"/>
  <c r="A8" i="28" s="1"/>
  <c r="A9" i="28" s="1"/>
  <c r="A10" i="28" s="1"/>
  <c r="A11" i="28" s="1"/>
  <c r="A12" i="28" s="1"/>
  <c r="A13" i="28" s="1"/>
  <c r="A14" i="28" s="1"/>
  <c r="A15" i="28" s="1"/>
  <c r="A16" i="28" s="1"/>
  <c r="A17" i="28" s="1"/>
  <c r="A18" i="28" s="1"/>
  <c r="A19" i="28" s="1"/>
  <c r="A20" i="28" s="1"/>
  <c r="A3" i="27"/>
  <c r="A4" i="27"/>
  <c r="A5" i="27" s="1"/>
  <c r="A6" i="27" s="1"/>
  <c r="A7" i="27" s="1"/>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2" i="27"/>
  <c r="A28" i="17" l="1"/>
  <c r="A6" i="14"/>
  <c r="A7" i="14" s="1"/>
  <c r="A8" i="14" s="1"/>
  <c r="A9" i="14" s="1"/>
  <c r="A10" i="14" s="1"/>
  <c r="A11" i="14" s="1"/>
  <c r="A12" i="14" s="1"/>
  <c r="A13" i="14" s="1"/>
  <c r="A14" i="14" s="1"/>
  <c r="A15" i="14" s="1"/>
  <c r="A16" i="14" s="1"/>
  <c r="A19" i="14" s="1"/>
  <c r="A20" i="14" s="1"/>
  <c r="A21" i="14" s="1"/>
  <c r="A22" i="14" s="1"/>
  <c r="A23" i="14" s="1"/>
  <c r="A24" i="14" s="1"/>
  <c r="A25" i="14" s="1"/>
  <c r="A26" i="14" s="1"/>
  <c r="A28" i="14" s="1"/>
  <c r="A29" i="14" s="1"/>
  <c r="A30" i="14" s="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3" i="14" s="1"/>
  <c r="A54" i="14" s="1"/>
  <c r="A55" i="14" s="1"/>
  <c r="A56" i="14" s="1"/>
  <c r="A57" i="14" s="1"/>
  <c r="A59" i="14" s="1"/>
  <c r="A60" i="14" s="1"/>
  <c r="A62" i="14" s="1"/>
  <c r="A63" i="14" s="1"/>
  <c r="A64" i="14" s="1"/>
  <c r="A65" i="14" s="1"/>
  <c r="A66" i="14" s="1"/>
  <c r="A67" i="14" s="1"/>
  <c r="A68" i="14" s="1"/>
  <c r="A70" i="14" s="1"/>
  <c r="A71" i="14" s="1"/>
  <c r="A72" i="14" s="1"/>
  <c r="A73" i="14" s="1"/>
  <c r="A74" i="14" s="1"/>
  <c r="A75" i="14" s="1"/>
  <c r="A76" i="14" s="1"/>
  <c r="A77" i="14" s="1"/>
  <c r="A78" i="14" s="1"/>
  <c r="A79" i="14" s="1"/>
  <c r="A80" i="14" s="1"/>
  <c r="A81" i="14" s="1"/>
  <c r="A82" i="14" s="1"/>
  <c r="A22" i="28"/>
  <c r="A23" i="28" s="1"/>
  <c r="A24" i="28" s="1"/>
  <c r="A25" i="28" s="1"/>
  <c r="A26" i="28" s="1"/>
  <c r="A27" i="28" s="1"/>
  <c r="A28" i="28" s="1"/>
  <c r="A29" i="28" s="1"/>
  <c r="A30" i="28" s="1"/>
  <c r="A31" i="28" s="1"/>
  <c r="A32" i="28" s="1"/>
  <c r="A33" i="28" s="1"/>
  <c r="A34" i="28" s="1"/>
  <c r="A35" i="28" s="1"/>
  <c r="A36" i="28" s="1"/>
  <c r="A37" i="28" s="1"/>
  <c r="A38" i="28" s="1"/>
  <c r="A39" i="28" s="1"/>
  <c r="A40" i="28" s="1"/>
  <c r="A41" i="28" s="1"/>
  <c r="A42" i="28" s="1"/>
  <c r="A43" i="28" s="1"/>
  <c r="A44" i="28" s="1"/>
  <c r="A45" i="28" s="1"/>
  <c r="A46" i="28" s="1"/>
  <c r="A47" i="28" s="1"/>
  <c r="A48" i="28" s="1"/>
  <c r="A49" i="28" s="1"/>
  <c r="A50" i="28" s="1"/>
  <c r="A51" i="28" s="1"/>
  <c r="A52" i="28" s="1"/>
  <c r="C8" i="10"/>
  <c r="C13" i="10" l="1"/>
  <c r="C15" i="10" s="1"/>
  <c r="A3" i="15"/>
  <c r="A53" i="28"/>
  <c r="A54" i="28" s="1"/>
  <c r="A55" i="28" s="1"/>
  <c r="A56" i="28" s="1"/>
  <c r="A57" i="28" l="1"/>
  <c r="A58" i="28" s="1"/>
  <c r="A59" i="28" s="1"/>
  <c r="A60" i="28" s="1"/>
  <c r="A61" i="28" s="1"/>
  <c r="A62" i="28" s="1"/>
  <c r="A63" i="28" s="1"/>
  <c r="A64" i="28" s="1"/>
  <c r="A65" i="28" s="1"/>
  <c r="A66" i="28" s="1"/>
  <c r="A67" i="28" s="1"/>
  <c r="A68" i="28" s="1"/>
  <c r="A69" i="28" s="1"/>
  <c r="A70" i="28" s="1"/>
  <c r="A71" i="28" s="1"/>
  <c r="A72" i="28" s="1"/>
  <c r="A73" i="28" s="1"/>
  <c r="A74" i="28" s="1"/>
  <c r="A75" i="28" s="1"/>
  <c r="A76" i="28" s="1"/>
  <c r="A77" i="28" s="1"/>
  <c r="A78" i="28" s="1"/>
  <c r="A79" i="28" s="1"/>
  <c r="A80" i="28" s="1"/>
  <c r="A81" i="28" s="1"/>
  <c r="A82" i="28" s="1"/>
  <c r="A83" i="28" s="1"/>
  <c r="A84" i="28" s="1"/>
  <c r="A85" i="28" s="1"/>
  <c r="A2" i="11"/>
  <c r="A3" i="11" s="1"/>
  <c r="A86" i="28" l="1"/>
  <c r="A87" i="28" s="1"/>
  <c r="A88" i="28" s="1"/>
  <c r="A89" i="28" s="1"/>
  <c r="A90" i="28" s="1"/>
  <c r="A91" i="28" s="1"/>
  <c r="A92" i="28" s="1"/>
  <c r="A93" i="28" s="1"/>
  <c r="A4" i="11"/>
  <c r="A5" i="11" s="1"/>
  <c r="A6" i="11" s="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B13" i="10"/>
  <c r="A13" i="15" l="1"/>
  <c r="A14" i="15" s="1"/>
  <c r="A15" i="15" s="1"/>
  <c r="A16" i="15" s="1"/>
  <c r="A19" i="15" s="1"/>
  <c r="A20" i="15" s="1"/>
  <c r="A21" i="15" s="1"/>
  <c r="A22" i="15" s="1"/>
  <c r="A23" i="15" s="1"/>
  <c r="A28" i="15" s="1"/>
  <c r="A29" i="15" s="1"/>
  <c r="A33" i="15" s="1"/>
  <c r="A34" i="15" s="1"/>
  <c r="A37" i="15" s="1"/>
  <c r="A38" i="15" s="1"/>
  <c r="A39" i="15" s="1"/>
  <c r="A42" i="15" s="1"/>
  <c r="A43" i="15" s="1"/>
  <c r="A44" i="15" s="1"/>
  <c r="A47" i="15" s="1"/>
  <c r="A48" i="15" s="1"/>
  <c r="A49" i="15" s="1"/>
  <c r="A50" i="15" s="1"/>
  <c r="A51" i="15" s="1"/>
  <c r="A52" i="15" s="1"/>
  <c r="A53" i="15" s="1"/>
  <c r="A54" i="15" s="1"/>
  <c r="A55" i="15" s="1"/>
  <c r="A58" i="15" s="1"/>
  <c r="A59" i="15" s="1"/>
  <c r="A60" i="15" s="1"/>
  <c r="A61" i="15" s="1"/>
  <c r="A62" i="15" s="1"/>
  <c r="A63" i="15" s="1"/>
  <c r="A66" i="15" s="1"/>
  <c r="A67" i="15" s="1"/>
  <c r="A68" i="15" s="1"/>
  <c r="A71" i="15" s="1"/>
  <c r="A74" i="15" s="1"/>
  <c r="A77" i="15" s="1"/>
  <c r="A78" i="15" s="1"/>
  <c r="A79" i="15" s="1"/>
  <c r="B15" i="10"/>
  <c r="B18" i="10" s="1"/>
</calcChain>
</file>

<file path=xl/sharedStrings.xml><?xml version="1.0" encoding="utf-8"?>
<sst xmlns="http://schemas.openxmlformats.org/spreadsheetml/2006/main" count="3042" uniqueCount="1094">
  <si>
    <t>Search history sorted by search number ascending</t>
  </si>
  <si>
    <t># ▲</t>
  </si>
  <si>
    <t>Searches</t>
  </si>
  <si>
    <t>Results</t>
  </si>
  <si>
    <t>Type</t>
  </si>
  <si>
    <t>Actions</t>
  </si>
  <si>
    <t>Annotations</t>
  </si>
  <si>
    <t>(policy or policy maker or policy-maker or guideline* or protocol).ab. or (policy or policy maker or policy-maker or guideline* or protocol).ti.</t>
  </si>
  <si>
    <t>Advanced</t>
  </si>
  <si>
    <t>Display Results</t>
  </si>
  <si>
    <t>More     </t>
  </si>
  <si>
    <t>(midwife or midwives or midwifery or obstetri* or anaesth*or paediatric* or neonat*).ab. or (midwife or midwives or midwifery or obstetri* or anaesth*or paediatric* or neonat*).ti.</t>
  </si>
  <si>
    <t>(water birth or water?birth or birthing pool or under water birth or birthing pool).ab. or (water birth or water?birth or birthing pool or under water birth or birthing pool).ti.</t>
  </si>
  <si>
    <t>(view or perspective or perception or belief or experience or attitude).ab. or (view or perspective or perception or belief or experience or attitude).ti.</t>
  </si>
  <si>
    <t>1 or 4</t>
  </si>
  <si>
    <t>2 and 3</t>
  </si>
  <si>
    <t>1 and 2 and 3 and 4</t>
  </si>
  <si>
    <t>2 and 3 and 4</t>
  </si>
  <si>
    <t>Search ID#</t>
  </si>
  <si>
    <t>Search Terms</t>
  </si>
  <si>
    <t>Search Options</t>
  </si>
  <si>
    <t>View Details</t>
  </si>
  <si>
    <t>Edit</t>
  </si>
  <si>
    <t>S7</t>
  </si>
  <si>
    <t>S1 AND S3 AND S4 </t>
  </si>
  <si>
    <t>S6</t>
  </si>
  <si>
    <t>S1 AND S3 </t>
  </si>
  <si>
    <t>S5</t>
  </si>
  <si>
    <t>S1 AND S2 </t>
  </si>
  <si>
    <t>S4</t>
  </si>
  <si>
    <t>S3</t>
  </si>
  <si>
    <t>TI ( water birth or water?birth or birthing pool or under water birth or birthing pool or tub ) OR AB ( water birth or water?birth or birthing pool or under water birth or birthing pool or tub ) </t>
  </si>
  <si>
    <t>View Results (648)</t>
  </si>
  <si>
    <t>S2</t>
  </si>
  <si>
    <t>View Results (341)</t>
  </si>
  <si>
    <t>S1</t>
  </si>
  <si>
    <r>
      <t>Expanders</t>
    </r>
    <r>
      <rPr>
        <sz val="7"/>
        <color rgb="FF333333"/>
        <rFont val="Arial"/>
        <family val="2"/>
      </rPr>
      <t> - Apply equivalent subjects</t>
    </r>
  </si>
  <si>
    <r>
      <t>Search modes</t>
    </r>
    <r>
      <rPr>
        <sz val="7"/>
        <color rgb="FF333333"/>
        <rFont val="Arial"/>
        <family val="2"/>
      </rPr>
      <t> - Boolean/Phrase</t>
    </r>
  </si>
  <si>
    <r>
      <t>Expanders</t>
    </r>
    <r>
      <rPr>
        <sz val="7"/>
        <color theme="1"/>
        <rFont val="Calibri"/>
        <family val="2"/>
        <scheme val="minor"/>
      </rPr>
      <t> - Apply equivalent subjects</t>
    </r>
  </si>
  <si>
    <r>
      <t>Search modes</t>
    </r>
    <r>
      <rPr>
        <sz val="7"/>
        <color theme="1"/>
        <rFont val="Calibri"/>
        <family val="2"/>
        <scheme val="minor"/>
      </rPr>
      <t> - Boolean/Phrase</t>
    </r>
  </si>
  <si>
    <t>View Results (53)</t>
  </si>
  <si>
    <t>View Results (150)</t>
  </si>
  <si>
    <t>View Results (125)</t>
  </si>
  <si>
    <t>TI ( view or perspective or perception or belief or experience or attitude ) OR AB ( view or perspective or perception or belief or experience or attitude ) </t>
  </si>
  <si>
    <t>View Results (641,738)</t>
  </si>
  <si>
    <t>TI ( water birth or water?birth or birthing pool or under water birth or birthing pool ) OR AB ( water birth or water?birth or birthing pool or under water birth or birthing pool ) </t>
  </si>
  <si>
    <t>TI ( midwife* or midwives or midwifery or obstetri* or nurs* or anaesth*or paediatric* or neonat* ) OR AB ( midwife* or midwives or midwifery or obstetri* or nurs* or anaesth*or paediatric* or neonat* ) </t>
  </si>
  <si>
    <t>View Results (652,026)</t>
  </si>
  <si>
    <t>midwife* or midwives or midwifery or obstetri* or nurs* or anaesth*or paediatric* or neonat*</t>
  </si>
  <si>
    <t>water birth or water?birth or birthing pool or under water birth or birthing pool or tub</t>
  </si>
  <si>
    <t>view or perspective or perception or belief or experience or attitude</t>
  </si>
  <si>
    <t>water birth or water?birth or birthing pool or under water birth or birthing pool or tub or hydrotherapy</t>
  </si>
  <si>
    <t>(midwife* or midwives or midwifery or obstetri* or nurs* or anaesth*or paediatric* or neonat*).ab. or (midwife* or midwives or midwifery or obstetri* or nurs* or anaesth*or paediatric* or neonat*).ti.</t>
  </si>
  <si>
    <t>(water birth or water?birth or birthing pool or under water birth or birthing pool or tub or hydrotherapy).ab. or (water birth or water?birth or birthing pool or under water birth or birthing pool or tub or hydrotherapy).ti.</t>
  </si>
  <si>
    <t>1 and 2</t>
  </si>
  <si>
    <t>View Results (200)</t>
  </si>
  <si>
    <t>TI ( water birth or water?birth or birthing pool or under water birth or birthing pool or tub or hydrotherapy ) OR AB ( water birth or water?birth or birthing pool or under water birth or birthing pool or tub or hydrotherapy ) </t>
  </si>
  <si>
    <t>View Results (1,148)</t>
  </si>
  <si>
    <t>Search History</t>
  </si>
  <si>
    <t>Set</t>
  </si>
  <si>
    <t>Save History / Create AlertOpen Saved History</t>
  </si>
  <si>
    <t>Edit Sets</t>
  </si>
  <si>
    <t>Combine Sets</t>
  </si>
  <si>
    <t> AND </t>
  </si>
  <si>
    <t> OR</t>
  </si>
  <si>
    <t>Combine</t>
  </si>
  <si>
    <t>Delete Sets</t>
  </si>
  <si>
    <t>Select All</t>
  </si>
  <si>
    <t>Delete</t>
  </si>
  <si>
    <t># 5</t>
  </si>
  <si>
    <t>#4 AND #2 AND #1 </t>
  </si>
  <si>
    <t>Indexes=SCI-EXPANDED, SSCI, A&amp;HCI, CPCI-S, CPCI-SSH, ESCI, CCR-EXPANDED, IC Timespan=All years</t>
  </si>
  <si>
    <t># 4</t>
  </si>
  <si>
    <t>TI =( view or perspective or perception or belief or experience or attitude ) OR AB=( view or perspective or perception or belief or experience or attitude ) </t>
  </si>
  <si>
    <t># 3</t>
  </si>
  <si>
    <t>#2 AND #1 </t>
  </si>
  <si>
    <t># 2</t>
  </si>
  <si>
    <t>TI=(water birth or water?birth or birthing pool or under water birth or birthing pool or tub or hydrotherapy) OR AB=(water birth or water?birth or birthing pool or under water birth or birthing pool or tub or hydrotherapy) </t>
  </si>
  <si>
    <t># 1</t>
  </si>
  <si>
    <t>TI=(midwife* or midwives or midwifery or obstetri* or nurs* or anaesth*or paediatric* or neonat*) OR AB=(midwife* or midwives or midwifery or obstetri* or nurs* or anaesth*or paediatric* or neonat*) </t>
  </si>
  <si>
    <t>Select all</t>
  </si>
  <si>
    <t>Search</t>
  </si>
  <si>
    <t>Databases</t>
  </si>
  <si>
    <t>(ab(midwife* OR midwives OR midwifery OR obstetri* OR nurs* OR anaesth*or paediatric* OR neonat*) OR ti(midwife* OR midwives OR midwifery OR obstetri* OR nurs* OR anaesth*or paediatric* OR neonat*)) AND (ab(water birth OR water?birth OR birthing pool OR under water birth OR birthing pool OR tub OR hydrotherapy) OR ti(water birth OR water?birth OR birthing pool OR under water birth OR birthing pool OR tub OR hydrotherapy)) AND (ab(view OR perspective OR perception OR belief OR experience OR attitude) OR ti(view OR perspective OR perception OR belief OR experience OR attitude))</t>
  </si>
  <si>
    <t>17 databases</t>
  </si>
  <si>
    <t>Select item 5</t>
  </si>
  <si>
    <t>Select item 4</t>
  </si>
  <si>
    <t>ab(view or perspective or perception or belief or experience or attitude) OR ti(view or perspective or perception or belief or experience or attitude)</t>
  </si>
  <si>
    <t>Select item 2</t>
  </si>
  <si>
    <t>ab(water birth or water?birth or birthing pool or under water birth or birthing pool or tub or hydrotherapy) OR ti(water birth or water?birth or birthing pool or under water birth or birthing pool or tub or hydrotherapy)</t>
  </si>
  <si>
    <t>Select item 1</t>
  </si>
  <si>
    <t>ab(midwife* or midwives or midwifery or obstetri* or nurs* or anaesth*or paediatric* or neonat*) OR ti(midwife* or midwives or midwifery or obstetri* or nurs* or anaesth*or paediatric* or neonat*)</t>
  </si>
  <si>
    <t>Database</t>
  </si>
  <si>
    <t>Medline</t>
  </si>
  <si>
    <t>CINAHL</t>
  </si>
  <si>
    <t>PsychInfo</t>
  </si>
  <si>
    <t>Emcare</t>
  </si>
  <si>
    <t>WOS</t>
  </si>
  <si>
    <t>ProQuest</t>
  </si>
  <si>
    <t>Total</t>
  </si>
  <si>
    <t>Select item 12</t>
  </si>
  <si>
    <t>S12</t>
  </si>
  <si>
    <t>(ab(midwife* OR midwives OR midwifery OR obstetri* OR nurs* OR anaesth*or paediatric* OR neonat*) OR ti(midwife* OR midwives OR midwifery OR obstetri* OR nurs* OR anaesth*or paediatric* OR neonat*)) AND (ab(water birth OR water?birth OR birthing pool OR under water birth OR birthing pool OR tub OR hydrotherapy) OR ti(water birth OR water?birth OR birthing pool OR under water birth OR birthing pool OR tub OR hydrotherapy)) AND (ab(view OR perspective OR perception OR belief OR experience OR attitude) OR ti(view OR perspective OR perception OR belief OR experience OR attitude))Limits applied</t>
  </si>
  <si>
    <t>Removal of Duplicates</t>
  </si>
  <si>
    <t>Total after removal of duplicates</t>
  </si>
  <si>
    <t>Irrelevant</t>
  </si>
  <si>
    <t>Excluded (did not meet inclusion)</t>
  </si>
  <si>
    <t>A Model Practice Template for Hydrotherapy in Labor and Birth. (2017). Journal of Midwifery &amp; Women’s Health, 62(1), 120–126.</t>
  </si>
  <si>
    <t>Baba, K., Kataoka, Y., Nakayama, K., Yaju, Y., Horiuchi, S., &amp; Eto, H. (2016). A cross-sectional survey of policies guiding second stage labor in urban Japanese hospitals, clinics and midwifery birth centers. BMC Pregnancy and Childbirth, 16, 37.</t>
  </si>
  <si>
    <t>Bartlett, J. (2017). Water Birth in the Hospital Setting. International Journal of Childbirth Education, 32(2), 19–25.</t>
  </si>
  <si>
    <t>Baxter L. (2006). Research and education. What a difference a pool makes: Making choice a reality. British Journal of Midwifery, 14(6), 368–372.</t>
  </si>
  <si>
    <t>Brickhouse, B., Isaacs, C., Batten, M., &amp; Price, A. (2015). Strategies for Providing Low-Cost Water Immersion Therapy With Limited Resources. Nursing for Women’s Health, 19(6), 526–532.</t>
  </si>
  <si>
    <t>Brook-Smith S., Robson M., Johnson N., Lam A., Leonard M., Torres-Sanchez C., Desmulliez M., &amp; Denison F.C. (2014). Development and rapid prototyping of an illuminated mirror for waterbirths-from concept to prototype. Archives of Disease in Childhood: Fetal and Neonatal Edition, 99, A81–A82.</t>
  </si>
  <si>
    <t>Brown L. (1998). Clinical audit. The tide has turned: Audit of water birth. British Journal of Midwifery, 6(4), 236–243.</t>
  </si>
  <si>
    <t>Burns E., Hunter L., Rodd Z., MacLeod M., &amp; Smith L. (2019). Developing and evaluating an online learning tool to improve midwives’ accuracy of visual estimation of blood loss during waterbirth: An experimental study. Midwifery, 68, 65–73.</t>
  </si>
  <si>
    <t>Cooper, M., McCutcheon, H., &amp; Warland, J. (2017). A critical analysis of Australian policies and guidelines for water immersion during labour and birth. WOMEN AND BIRTH, 30(5), 431–441.</t>
  </si>
  <si>
    <t>Cooper, M., McCutcheon, H., &amp; Warland, J. (2019). Water immersion policies and guidelines: How are they informed? WOMEN AND BIRTH, 32(3), 246–254.</t>
  </si>
  <si>
    <t>Cooper, M., McCutcheon, H., &amp; Warland, J. (2020). ‘They follow the wants and needs of an institution’: Midwives’ views of water immersion. Women and Birth : Journal of the Australian College of Midwives. http://search.ebscohost.com/login.aspx?direct=true&amp;db=mnh&amp;AN=32144024&amp;site=ehost-live</t>
  </si>
  <si>
    <t>Cooper M., Warland J., &amp; McCutcheon H. (2017). Water immersion: Is i a viable option for facilitating normal birth? Journal of Paediatrics and Child Health, 53, 20.</t>
  </si>
  <si>
    <t>Cooper, M., Warland, J., &amp; McCutcheon, H. (2018). Australian midwives views and experiences of practice and politics related to water immersion for labour and birth: A web based survey. Women and Birth : Journal of the Australian College of Midwives, 31(3), 184–193.</t>
  </si>
  <si>
    <t>Cooper, M., Warland, J., &amp; McCutcheon, H. (2019). Practitioner accreditation for the practice of water immersion during labour and birth: Results from a mixed methods study. Women and Birth : Journal of the Australian College of Midwives, 32(3), 255–262.</t>
  </si>
  <si>
    <t>de Freitas Brilhante, A., Moreira Vasconcelos, C. T., de Castro Damasceno, A. K., Martins Pereira, A. M., da Silva Coelho, T., &amp; Mendes de Freitas, C. (2017). OBSTETRICAL NURSES EVAL UATION OF WATER BIRTHS. Journal of Nursing UFPE / Revista de Enfermagem UFPE, 11(11), 4418–4423.</t>
  </si>
  <si>
    <t>Fox, D. (2011). Tales of an Australian midwife: Water birth in Singapore. Women &amp; Birth, 24, S38–S38.</t>
  </si>
  <si>
    <t>Lewis L., &amp; Hauck Y. (2018). Three perspectives on immersion in water for labour and birth. Women and Birth, 31, S32.</t>
  </si>
  <si>
    <t>Lewis L., Hauck Y.L., Butt J., Western C., Overing H., Poletti C., Priest J., Hudd D., &amp; Thomson B. (2018). Midwives’ experience of their education, knowledge and practice around immersion in water for labour or birth. BMC Pregnancy and Childbirth, 18(1), 249.</t>
  </si>
  <si>
    <t>Meyer, S. L., Weible, C. M., &amp; Woeber, K. (2010). Perceptions and Practice of Waterbirth: A Survey of Georgia Midwives. JOURNAL OF MIDWIFERY &amp; WOMENS HEALTH, 55(1), 55–59.</t>
  </si>
  <si>
    <t>MIDWIVES SAFELY SELECT FOR WATER BIRTH. (2018). Australian Nursing &amp; Midwifery Journal, 25(8), 26–26.</t>
  </si>
  <si>
    <t>MIDWIVES SUPPORT WATER BIRTH OPTION. (2018). Australian Nursing &amp; Midwifery Journal, 26(3), 4–4.</t>
  </si>
  <si>
    <t>Milosevic, S., Channon, S., Hunter, B., Nolan, M., Hughes, J., Barlow, C., Milton, R., &amp; Sanders, J. (2019). Factors influencing the use of birth pools in the United Kingdom: Perspectives of women, midwives and medical staff. MIDWIFERY, 79.</t>
  </si>
  <si>
    <t>Newnham, E. C., McKellar, L. V., &amp; Pincombe, J. I. (2015). Documenting risk: A comparison of policy and information pamphlets for using epidural or water in labour. WOMEN AND BIRTH, 28(3), 221–227.</t>
  </si>
  <si>
    <t>Newnham, E., McKellar, L., &amp; Pincombe, J. (2017). ‘It’s your body, but…’ Mixed messages in childbirth education: Findings from a hospital ethnography. Midwifery, 55, 53–59.</t>
  </si>
  <si>
    <t>Nicholls, S., Hauck, Y. L., Bayes, S., &amp; Butt, J. (2016). Exploring midwives’ perception of confidence around facilitating water birth in Western Australia: A qualitative descriptive study. Midwifery, 33, 73–81.</t>
  </si>
  <si>
    <t>Pagano, E., De Rota, B., Ferrando, A., Petrinco, M., Merletti, F., &amp; Gregori, D. (2010). An economic evaluation of water birth: The cost-effectiveness of mother well-being. Journal of Evaluation in Clinical Practice, 16(5), 916–919.</t>
  </si>
  <si>
    <t>Plint, E., &amp; Davis, D. (2016). Sink or Swim: Water Immersion for Labor and Birth in a Tertiary Maternity Unit in Australia. International Journal of Childbirth, 6(4), 206–222.</t>
  </si>
  <si>
    <t>Russell, K., Walsh, D., Scott, I., &amp; McIntosh, T. (2014). Effecting change in midwives’ waterbirth practice behaviours on labour ward: An action research study. Midwifery, 30(3), e96–e101.</t>
  </si>
  <si>
    <t>Stark, M. A., &amp; Miller, M. G. (2010). Development and testing of nurses’ perceptions of the use of hydrotherapy in labor questionnaire. Journal of Nursing Measurement, 18(1), 36–48.</t>
  </si>
  <si>
    <t>Uceira-Rey, S., Loureiro Martínez, R., Barcia Raposo, M. I., Valderrábano González, I., González Fernández, I., Espido, M. S., &amp; Rodríguez Castaño, M. (2015). Procedimiento de inmersión en el agua para el trabajo de parto en el Hospital da Barbanza. Matronas Profesion, 16(1), 12–17.</t>
  </si>
  <si>
    <t>Ulfsdottir, H., Saltvedt, S., &amp; Georgsson, S. (2020). Testing the waters—A cross-sectional survey of views about waterbirth among Swedish health professionals. WOMEN AND BIRTH, 33(2), 186–192.</t>
  </si>
  <si>
    <t>(2016). "Committee Opinion No. 679: Immersion in Water During Labor and Delivery." Obstetrics &amp; Gynecology 128(5): e231-e236.</t>
  </si>
  <si>
    <t>Almoghrabi, H. (2018). Water Birth: Midwives Perception, Attitude, Knowledge, and Clinical Practices, Case Western Reserve University.</t>
  </si>
  <si>
    <t>Avato, F. M., et al. (1996). "Water birth. Scientific basics, ethics of practical questions and medicolegal implications." Jura Medica 9(2): 255-275.</t>
  </si>
  <si>
    <t>Barasinski, C., et al. (2018). "Positions during the first stage and the passive second stage of labor: A survey of French midwives." Midwifery 56: 79-85.</t>
  </si>
  <si>
    <t>Bayes, S., et al. (2019). "Australian midwives' experiences of implementing practice change." Midwifery 70: 38-45.</t>
  </si>
  <si>
    <t>Burns, E. (2014). Intrapartum birthing pool use in the uk. Ann Arbor, Oxford Brookes University (United Kingdom).</t>
  </si>
  <si>
    <t>Carolan-Olah, M., et al. (2015). "Midwives׳ experiences of the factors that facilitate normal birth among low risk women at a public hospital in Australia." Midwifery 31(1): 112-121.</t>
  </si>
  <si>
    <t>Chapman, B. (2004). "Waterbirth protocols: five North Island hospitals in New Zealand." JOURNAL-NEW ZEALAND COLLEGE OF MIDWIVES: 20-24.</t>
  </si>
  <si>
    <t>Claire, F. and E. M. Drew (2017). "Overcoming fear of facilitating water birth: student and mentor perspectives." The practising midwife 20(5): 22-24.</t>
  </si>
  <si>
    <t>Daniels, K. (1989). "Water birth: the newest form of safe, gentle, joyous birth." Journal of nurse-midwifery 34(4): 198-205.</t>
  </si>
  <si>
    <t>Edmondson, M. (2017). "Facilitating water birth: exploring the evidence." MIDIRS Midwifery Digest 27(3): 325-332.</t>
  </si>
  <si>
    <t>Edmondson, M. (2017). "Why water birth? Exploring the barriers and challenges for midwives." MIDIRS Midwifery Digest 27(4): 472-477.</t>
  </si>
  <si>
    <t>Ford, L. and D. Garland (1989). "An aqua birth concept--midwives' and parent's perspectives." Midwives Chronicle 102(Jul 89): 232-234.</t>
  </si>
  <si>
    <t>Freeman, L. M. and K. Griew (2007). "Enhancing the midwife–woman relationship through shared decision making and clinical guidelines." Women and Birth 20(1): 11-15.</t>
  </si>
  <si>
    <t>Fremgen, L. (2015). "What We Learned about Waterbirth from a Case of Legionella." Midwifery Today(115): 33-34.</t>
  </si>
  <si>
    <t>Goodman, A. (2015). "Pictorial estimation of blood loss in a birthing pool--an aide memoire." The practising midwife 18(4): 29-32.</t>
  </si>
  <si>
    <t>Hammond, A., et al. (2014). "The hardware and software implications of hospital birth room design: A midwifery perspective." Midwifery 30(7): 825-830.</t>
  </si>
  <si>
    <t>Harper, B. (1997). Integrating Waterbirth into Maternity Care: An Agent for Change. Midwifery Today. Eugene, Midwifery Today, Inc.: 35.</t>
  </si>
  <si>
    <t>Harper, B. (2014). "Birth, Bath, and Beyond: The Science and Safety of Water Immersion During Labor and Birth." Journal of Perinatal Education 23(3): 124-134.</t>
  </si>
  <si>
    <t>Jackson, V., et al. (1989). "Incorporating water birth into nurse-midwifery practice." Journal of nurse-midwifery 34(4): 193-197.</t>
  </si>
  <si>
    <t>Jessiman, W. C. and H. Bryers (2000). "The Highland experience: immersion in water in labour." British Journal of Midwifery 8(6): 357-361.</t>
  </si>
  <si>
    <t>Kaur, B. and V. Singh (2019). "A Study on the Effectiveness of Structured Teaching Programme on the Knowledge of Water Birth." International Journal of Nursing Education 11(1): 119-123.</t>
  </si>
  <si>
    <t>Kildea, S. (1996). "Underwater births, are they safe? What are midwives thinking?" Australian Journal of Holistic Nursing 3(1): 29-33.</t>
  </si>
  <si>
    <t>Lapidus, B. and L. Fountain (2015). "Improving Maryland Perinatal Outcomes through Nurses' Promotion of Hydrotherapy during Labor." Maryland Nurse 16(4): 17-18.</t>
  </si>
  <si>
    <t>Madden, K. L., et al. (2013). "Pain relief for childbirth: The preferences of pregnant women, midwives and obstetricians." Women and Birth 26(1): 33-40.</t>
  </si>
  <si>
    <t>Milosevic, S., et al. (2020). "Factors influencing water immersion during labour: qualitative case studies of six maternity units in the United Kingdom." BMC Pregnancy and Childbirth 20: 1-14.</t>
  </si>
  <si>
    <t>Muñoz-Sellés, E., et al. (2013). "Use of alternative and complementary therapies in labor and delivery care: a cross-sectional study of midwives' training in Catalan hospitals accredited as centers for normal birth." BMC Complementary and Alternative Medicine 13: 318.</t>
  </si>
  <si>
    <t>Newnham, E. (2020). "Humanisation of childbirth 5. Humanising policy - the curious case of epidural analgesia and water immersion." Practising Midwife 23(1): 14-17.</t>
  </si>
  <si>
    <t>Nicholls, S. L. (2014). A qualitative descriptive study exploring the perception of confidence within midwives facilitating water birth in Western Australia, Curtin University.</t>
  </si>
  <si>
    <t>Orrantia, E. and C. Petrick (2020). "Beliefs and Perspectives of Women and Obstetrical Providers in Northern Ontario on Water Births: Research-Health Human Resources Survey Study." Journal of obstetrics and gynaecology Canada : JOGC = Journal d'obstetrique et gynecologie du Canada : JOGC.</t>
  </si>
  <si>
    <t>Page, L. and S. Kitzinger (1995). "A midwifery perspective on the use of water in labour and birth." Maternal &amp; Child Health 20(1): 22-26.</t>
  </si>
  <si>
    <t>Poder, T. G. and M. Lariviere (2014). "Advantages and disadvantages of water birth. A systematic review of the literature." Gynecologie Obstetrique Fertilite 42(10): 706-713.</t>
  </si>
  <si>
    <t>Rafferty, L. (2008). "Time to make a splash -- a literature review on the use of water for labour and birth to inform service provision." MIDIRS Midwifery Digest 18(4): 523-528.</t>
  </si>
  <si>
    <t>Russell, K. (2011). "Struggling to Get Into the Pool Room? A Critical Discourse Analysis of Labor Ward Midwives' Experiences of Water Birth." International Journal of Childbirth 1(1): 52-60.</t>
  </si>
  <si>
    <t>Russell, K. (2016). Changing the culture on labour ward to increase midwives promotion of birthing pools: an action research study. Ann Arbor, The University of Nottingham (United Kingdom).</t>
  </si>
  <si>
    <t>Schafer, R. (2014). "Umbilical cord avulsion in waterbirth." Journal of Midwifery and Women's Health 59(1): 91-94.</t>
  </si>
  <si>
    <t>Seibold, C., et al. (2010). "‘Lending the space’: Midwives perceptions of birth space and clinical risk management." Midwifery 26(5): 526-531.</t>
  </si>
  <si>
    <t>Stark, M. A. and M. G. Miller (2009). "Barriers to the Use of Hydrotherapy in Labor." Journal of Obstetric, Gynecologic, and Neonatal Nursing : JOGNN 38(6): 667.</t>
  </si>
  <si>
    <t>Street, D. (1997). "Practice. Water births: client choice versus legal implications." Nursing Times 93(45): 50-52.</t>
  </si>
  <si>
    <t>Sushma, Y., et al. (2019). "A Study to Assess the Knowledge among staff nurses with regard to Water Birth at NRI General Hospital, Chinakakani, Guntur District, Andhra Pradesh." Asian Journal of Nursing Education and Research 9(1): 131-134.</t>
  </si>
  <si>
    <t>Swann, L. and S. Davies (2012). "The role of the midwife in improving normal birth rates in obese women." British Journal of Midwifery 20(1): 7-12.</t>
  </si>
  <si>
    <t>Tompkins, A. (2015). "Waterbirth at Mountain Midwifery Center." Midwifery Today(115): 28-29.</t>
  </si>
  <si>
    <t>Vargens, O. M., et al. (2013). "Non-invasive nursing technologies for pain relief during childbirth—The Brazilian nurse midwives' view." Midwifery 29(11): e99-e106.</t>
  </si>
  <si>
    <t>Way, S. E. (2015). Perceived barriers to waterbirth: A survey of members of the american college of nurse-midwives. Ann Arbor, University of California, San Francisco: 59.</t>
  </si>
  <si>
    <t>Wiebelitz, K. R., et al. (2009). "Use of complementary and alternative medicine in obstetrics." British Journal of Midwifery 17(3): 169-175.</t>
  </si>
  <si>
    <t>Woodward, J. L. (2012). The challenge of conducting a waterbirth randomised controlled trial. Ann Arbor, University of Birmingham (United Kingdom): 1.</t>
  </si>
  <si>
    <t>Young, K. and S. Kruske (2013). "How valid are the common concerns raised against water birth? A focused review of the literature." Women &amp; Birth 26(2): 105-109.</t>
  </si>
  <si>
    <t>Zimmermann, R., et al. (1993). "Water birth--is it safe?" Journal of Perinatal Medicine 21(1): 5-11.</t>
  </si>
  <si>
    <t>Veltman, L. and D. Doherty (2013). "Safety and underwater birth—what every risk manager should know." Journal of Healthcare Risk Management 32(4): 16-24.</t>
  </si>
  <si>
    <t>Davies, M. W. (2012). "Water births and the research required to assess the benefits versus the harms." Journal of Paediatrics and Child Health 48(9): 726-729.</t>
  </si>
  <si>
    <t>Haag, E. and E. Bergström (2020). Förekomst av vattenfödsel i Sverige: En webbaserad kartläggning av hinder och möjligheter att erbjuda vattenfödsel vid Sveriges samtliga förlossningskliniker.</t>
  </si>
  <si>
    <t>de Camargo, J. d. C. S. (2019). "O parto na água no contexto hospitalar em Portugal: vivências de mães e profissionais."</t>
  </si>
  <si>
    <t>Kingsley, A., et al. (1999). "Waterbirths: regional audit of infection control practices." Journal of Hospital Infection 41(2): 155-157.</t>
  </si>
  <si>
    <t>Pinette, M. G., et al. (2004). "The risks of underwater birth." American Journal of Obstetrics and Gynecology 190(5): 1211-1215.</t>
  </si>
  <si>
    <t>Simpson, K. R. (2013). "Underwater birth." Journal of Obstetric, Gynecologic &amp; Neonatal Nursing 42(5): 588-594.</t>
  </si>
  <si>
    <t>Úlfsdóttir, H. (2019). "To give birth in water."</t>
  </si>
  <si>
    <t>Mercredi, A. (2020). Water Birth: The Experiences and Perceptions of Childbirth Health Care Professionals in Alberta Hospitals, Nursing.</t>
  </si>
  <si>
    <t>GoogleScholar</t>
  </si>
  <si>
    <t>Teschendorf, M. E. and C. P. Evans (2000). "Hydrotherapy during labor: An example of developing a practice policy." MCN: The American Journal of Maternal/Child Nursing 25(4): 198-203.</t>
  </si>
  <si>
    <t>From paper references</t>
  </si>
  <si>
    <t>Garland D. Exploring carers’ views and attitudes towards the use of water during labor and birth. MIDRIS Midwifery Dig 2011;21(2):193–6.</t>
  </si>
  <si>
    <t>Cooper M. The Exploration of Water Immersion Policies/guidelines and the Impact upon Practice of Labour and Birth: a Mixed Methods Study. Adelaide: University of South Australia; 2017.</t>
  </si>
  <si>
    <t>GoogleScholar Search</t>
  </si>
  <si>
    <t>Related articles GoogleScholar</t>
  </si>
  <si>
    <t>Not able to find fulltext</t>
  </si>
  <si>
    <t>GoogleScholar Related articles</t>
  </si>
  <si>
    <t>From references</t>
  </si>
  <si>
    <t>Total for fulltext review</t>
  </si>
  <si>
    <t xml:space="preserve">Unable to find fulltext </t>
  </si>
  <si>
    <t>Yes</t>
  </si>
  <si>
    <t>Maybe</t>
  </si>
  <si>
    <t>After abstract screening</t>
  </si>
  <si>
    <t>After data extraction</t>
  </si>
  <si>
    <t>Removed two theses as results have been published, captured in included papers</t>
  </si>
  <si>
    <t>Almoghrabi, H, 2018</t>
  </si>
  <si>
    <t>Baba, K., et al., 2016</t>
  </si>
  <si>
    <t>Baxter L., 2006</t>
  </si>
  <si>
    <t>Bayes, S., et al., 2019</t>
  </si>
  <si>
    <t>Carolan-Olah, M., et al., 2015</t>
  </si>
  <si>
    <t>Chapman, B., 2004</t>
  </si>
  <si>
    <t>Cooper, M., McCutcheon, H., &amp; Warland, J., 2017</t>
  </si>
  <si>
    <t>Cooper, M., McCutcheon, H., &amp; Warland, J., 2019</t>
  </si>
  <si>
    <t>Cooper, M., McCutcheon, H., &amp; Warland, J., 2020</t>
  </si>
  <si>
    <t>Cooper, M., Warland, J., &amp; McCutcheon, H., 2018</t>
  </si>
  <si>
    <t>Cooper, M., Warland, J., &amp; McCutcheon, H., 2019</t>
  </si>
  <si>
    <t>Freeman, L. M. and K. Griew, 2007</t>
  </si>
  <si>
    <t>Hammond, A., et al., 2014</t>
  </si>
  <si>
    <t>Jessiman, W. C. and H. Bryers, 2000</t>
  </si>
  <si>
    <t>Lewis L., et al., 2018</t>
  </si>
  <si>
    <t>Madden, K. L., et al., 2013</t>
  </si>
  <si>
    <t>Meyer, S. L., Weible, C. M., &amp; Woeber, K., 2010</t>
  </si>
  <si>
    <t>Milosevic, S., et al., 2020</t>
  </si>
  <si>
    <t>Milosevic, S., et al., 2019</t>
  </si>
  <si>
    <t>Muñoz-Sellés, E., et al., 2013</t>
  </si>
  <si>
    <t>Newnham, E. C., McKellar, L. V., &amp; Pincombe, J. I., 2015</t>
  </si>
  <si>
    <t>Newnham, E., McKellar, L., &amp; Pincombe, J., 2017</t>
  </si>
  <si>
    <t>Nicholls, S., et al., 2016</t>
  </si>
  <si>
    <t>Orrantia, E. and C. Petrick, 2020</t>
  </si>
  <si>
    <t>Pagano, E., et al., 2010</t>
  </si>
  <si>
    <t>Plint, E., &amp; Davis, D., 2016</t>
  </si>
  <si>
    <t>Russell, K., 2011</t>
  </si>
  <si>
    <t>Russell, K., et al., 2014</t>
  </si>
  <si>
    <t>Seibold, C., et al., 2010</t>
  </si>
  <si>
    <t>Stark, M. A. and M. G. Miller, 2009</t>
  </si>
  <si>
    <t>Stark, M. A., &amp; Miller, M. G., 2010</t>
  </si>
  <si>
    <t>Sushma, Y., et al., 2019</t>
  </si>
  <si>
    <t>Ulfsdottir, H., Saltvedt, S., &amp; Georgsson, S., 2020</t>
  </si>
  <si>
    <t>Way, S. E., 2015 (THESIS)</t>
  </si>
  <si>
    <t>Woodward, J. L., 2012 (THESIS)</t>
  </si>
  <si>
    <t>Mercredi, A., 2020 (THESIS)</t>
  </si>
  <si>
    <t>Garland D., 2011</t>
  </si>
  <si>
    <t>The majority of participants suggested that they would go to other midwives (85.1%, n=782) or academic journals for information on WB (76.5%, n=703)</t>
  </si>
  <si>
    <t>Most participants had witnessed a WB (73.3%)</t>
  </si>
  <si>
    <t>Most participants had helped birth a baby in water (69.3%)</t>
  </si>
  <si>
    <t>Less than half (n=445, 48.4%) had been taught about WB during midwifery program</t>
  </si>
  <si>
    <t>Around one third (35.3%) had continuing education on WB</t>
  </si>
  <si>
    <t>Around one third (32.1%) had formal WB training</t>
  </si>
  <si>
    <t>Around one third (33.5%) attended WB during midwifery education</t>
  </si>
  <si>
    <t>10.1% had personally given birth in water</t>
  </si>
  <si>
    <t>Participants agreed (242; 26.3%) or somewhat agreed (242; 26.3%) that they needed formal training to provide WB</t>
  </si>
  <si>
    <t>Participants agreed (347; 37.8%) or somewhat agreed (166; 18.1%) that they need a midwife mentor and support to become confident with WB</t>
  </si>
  <si>
    <t>77.5% agreed that they are physically capable of providing WB</t>
  </si>
  <si>
    <t>Participants either agreed (487; 53%) or somewhat agreed (155; 16.9%) that they are confident that they have the required skills and knowledge to provide WB</t>
  </si>
  <si>
    <t>Participants agreed (469; 51%) or somewhat agreed (137; 14.9%) that they are competent to provide WB</t>
  </si>
  <si>
    <t>Participants responded that their patients often (294; 32%) or sometimes (277; 30.1%) ask them about WB</t>
  </si>
  <si>
    <t>Participants responded that they often (200; 21.8%) or sometimes (166; 18.1%) recommend WB to their patients</t>
  </si>
  <si>
    <t>Participants responded that they often (233; 25.4%) or sometimes (271; 23.6 %) recommend WB to their friends and family</t>
  </si>
  <si>
    <t>19.5% report that they have always advocated for the introduction of WB at their workplace</t>
  </si>
  <si>
    <t>Participants responded that their participation in developing workplace policy always (228; 24.8%) or often (146; 15.9%) made a difference in decisions for WB</t>
  </si>
  <si>
    <t>60% of the participants (n=546; 59.4%) responded that they will always implement the policy when their organization adopts policies supporting WBs</t>
  </si>
  <si>
    <t>Participants described their patients as either strongly supportive (409; 44.5%) or mildly supportive (414; 45%) of WB</t>
  </si>
  <si>
    <t>Participants suggested 49.7% of other midwives in the organizations  are strongly supportive of WB, while more than a quarter are mildly supportive (248; 27%) of WB</t>
  </si>
  <si>
    <t>44.7% of the pediatricians in the organizations of the participants are not supportive of WB</t>
  </si>
  <si>
    <t>20% of pediatricians are either mildly supportive (18.5%) or strongly supportive (2.2%) of WB</t>
  </si>
  <si>
    <t>Administrative support is low</t>
  </si>
  <si>
    <t>Insurers not supportive at all (28.3%) or mildly supportive (18.8%)</t>
  </si>
  <si>
    <t>69.6% either agreed or somewhat agreed that they need organizational support to offer WB</t>
  </si>
  <si>
    <t>Leadership support to offer WB is needed by 70.8% of participants</t>
  </si>
  <si>
    <t>75% of participants need polices and guideline to provide WB</t>
  </si>
  <si>
    <t>Strongest sources of support for WB were midwives (47.7%) and management (13.42%)</t>
  </si>
  <si>
    <t>Insurers (0.32%), research only (1.28%), national associations (1.76%) and guidelines (2.4%) were the sources of least support)</t>
  </si>
  <si>
    <t>35.14% selected 'none' or 'NA' when asked about WB sources of support</t>
  </si>
  <si>
    <t>Disagreed or somewhat disagreed (63.8%) that the high cost is a main barrier to WB implementation</t>
  </si>
  <si>
    <t>44%  agreed or somewhat agreed that a lack of scientific evidence to support the safety/benefits is a main barrier to implementing WB</t>
  </si>
  <si>
    <t>44.6% disagreed or somewhat disagreed that the lack of skilled and confident providers to provide WB</t>
  </si>
  <si>
    <t>Major barriers by open responses included 'unwelcoming environment' (37.37%), medical staff (33.28%), tub issues (22.4%), nurses (12.9%), hospital policy (10.36%)</t>
  </si>
  <si>
    <t>Barasinski, C., et al., 2018</t>
  </si>
  <si>
    <t>Immersion in water proposed during first stage total 60.4%, Level I 64.5%, II 57.4%, III 61.6%, p=0.06 (Level I = maternity ward without a neonatology department; Level II = maternity ward with a neonatology department; Level III = maternity unit with a neonatology department and a NICU)</t>
  </si>
  <si>
    <t>Immersion in water proposed during second stage total 30.0%, I 39.1%, II 26.9%, III 27.2%, p &lt; 0.0001</t>
  </si>
  <si>
    <t>Midwives in level I units recommended immersion in water more often than those working in other levels (p &lt; 0.0001)</t>
  </si>
  <si>
    <t>Offered epidural analgesia more often than alternatives, such as water immersion in a large tub or a shower during the first and second stages</t>
  </si>
  <si>
    <t>No statistically significant differences in proposing immersion in water by years of practice (p = 0.98)</t>
  </si>
  <si>
    <t>Questionnaire to identify the level of client demand for a birthing pool, the results were extremely positive. A portable pool was installed on 3 month trial basis</t>
  </si>
  <si>
    <t>Several midwives were apprehensive, the majority were enthusiastic and therefore became the driving force behind this change in practice</t>
  </si>
  <si>
    <t>295/331(89%) women who had used the pool received verbal and/or written information about the pool from their midwife during an antenatal appointment or antenatal class.</t>
  </si>
  <si>
    <t>Evidence that for the majority of women who had used the pool, information had been provided and therefore enabled those women to consider the pool as an option for pain relief prior to labour</t>
  </si>
  <si>
    <t>Midwives who were initially apprehensive about the introduction of the pool now happily reflect on their positive experiences of the excellent outcomes achieved by women who have used the pool for labour and birth</t>
  </si>
  <si>
    <t>Midwives particularly impressed with the pool as an alternative form of pain relief and the high levels of relaxation and mobility</t>
  </si>
  <si>
    <t>The midwives now willingly share their acquired new skills and knowledge with students and midwives who elect to come to the unit to gain experience of pool births.</t>
  </si>
  <si>
    <t>Three participants had attempted to implement water immersion for labour and birth</t>
  </si>
  <si>
    <t>Medical resistance to midwife-led implementation of practice change</t>
  </si>
  <si>
    <t>Resistance from medical colleagues who wanted a statement added to the information leaflet that read "[the doctors] will not support water births"</t>
  </si>
  <si>
    <t>Resistance from medical colleagues amounted to "fear mongering"</t>
  </si>
  <si>
    <t>Medial colleagues perceived labour and birth in water as unsafe</t>
  </si>
  <si>
    <t>Opposition from colleagues - administrative staff, nurses, other services and fellow midwives - "resistance on all corners", "the resistance to change was just phenomenal", "resistance… from the midwives"</t>
  </si>
  <si>
    <t xml:space="preserve">Change took a very long time to happen, if it happened at all. Participants wondered if their efforts were worth it. </t>
  </si>
  <si>
    <t>Medical resistance included sabotage, scaremongering, making threats, undermining and obstructive measures</t>
  </si>
  <si>
    <t>Lack of support was unexpected and unforeseen "we just didn't expect that we would get medical opposition"</t>
  </si>
  <si>
    <t>More straightforward process where there was support from medical colleagues</t>
  </si>
  <si>
    <t>Staffing challenges were a barrier</t>
  </si>
  <si>
    <t>High level leaders are pivotal to change - "if you don’t have …a leader with vision, then you don’t have anything"</t>
  </si>
  <si>
    <t>Resourcing is a major barrier</t>
  </si>
  <si>
    <t>Senior staff were seen as a barrier by more junior midwives. They put this down to fear and lack of trust in normal birth - "… some of the senior staff's thinking… Just things like water births. There's a lot of fear around the staff who have never seen a baby born in water or who just trust in the process of normal birth… I feel for those people and for the doctors as well because … you only see them when things are going wrong so I understand it's very difficult for them to trust in the process when they only ever see the process go wrong… they become very obstructive about making that happen… I think maybe there's a lot of ego stuff that goes on as well… Susan
(junior midwife)</t>
  </si>
  <si>
    <t>"… Some women want things that I consider intervention like pharmacological pain relief and that's fine… in keeping with normal… [but] you might suggest other ways of dealing with the pain before those pharmacological things. So like using water, for example"</t>
  </si>
  <si>
    <t>3 of 5 protocols were described being in place to ensure the safety of the woman, baby and staff</t>
  </si>
  <si>
    <t>Some were very detailed, others covered basic information</t>
  </si>
  <si>
    <t xml:space="preserve">Two hospitals provided waterbirth study sessions as pre-requisite to water birth while two suggest that practitioners unfamiliar with waterbirth should have experienced midwife with them </t>
  </si>
  <si>
    <t>Promote an awareness of the need to leave the pool were deviations from normal occur</t>
  </si>
  <si>
    <t>Little evidence to guide high risk women in the use of water during labour</t>
  </si>
  <si>
    <t>4/5 included large sections on contraindications to waterbirth many of which were not supported by evidence</t>
  </si>
  <si>
    <t>Inconsistencies across protocols with regards to contraindications e.g. prior caesarean section</t>
  </si>
  <si>
    <t>Little to no research surrounding contraindications such as &gt;10 days post dates, grandmultiparity, induction of labour, prolonged rupture of members, third stage in water</t>
  </si>
  <si>
    <t>Presenting benefits and risks to women antenatally could be assist informed choice rather than water immersion being excluded on the basis of little to no research</t>
  </si>
  <si>
    <t>Pool entry time was after 5cms in two protocols, another suggested that women should only enter for short periods in early labour</t>
  </si>
  <si>
    <t>Variations in water temperature and time schedules for monitoring water temp</t>
  </si>
  <si>
    <t xml:space="preserve">Water depth was recommended in all protocols to be sufficient to ensure the baby could be born full submerged as soon as possible or within one minute. </t>
  </si>
  <si>
    <t>2/5 stated that a women should not be left alone in the water and 2 suggested women should have the ability to leave and enter the pool easily</t>
  </si>
  <si>
    <t>Only one protocol had an evacuation procedure</t>
  </si>
  <si>
    <t>The potential for emergencies can be covered in staff training</t>
  </si>
  <si>
    <t xml:space="preserve">3/5 protocols advise the same observations for a normal labour, whereas another advised CTG prior, BP, P, T 1/24, fetal heart rate 1/4 hourly during contractions; another advised temp 2/24 and FHR 1/2 hourly first stage and 1/4 hourly second stage.  </t>
  </si>
  <si>
    <t>VE not mentioned in 3 protocols but two stated these could be performed in the bath</t>
  </si>
  <si>
    <t>4/5 protocols required women to leave the bath for episiotomy, one suggested that is could be performed in water if necessary</t>
  </si>
  <si>
    <t xml:space="preserve">4/5 protocols recommend cord clamping after the birth of the baby's body preferably after baby has surfaced. Other stated that it could be clamped and cut in the event of nuchal cord - the woman is required to stand up. Another stated clamping, cutting and bringing baby to the surface immediately. </t>
  </si>
  <si>
    <t>Differences in whether to give oxytocic in or out of the pool</t>
  </si>
  <si>
    <t>Easy access around the pool and "midwife wears protective clothing" (although this is not explained)</t>
  </si>
  <si>
    <t>Requirement of staff to attend manual handling training</t>
  </si>
  <si>
    <t xml:space="preserve">Inconsistencies in testing and pool use when the woman is positive for hepatitis B/C and no mention of HIV. </t>
  </si>
  <si>
    <t xml:space="preserve">Clean tap water should be used. 2 protocols suggest no additives </t>
  </si>
  <si>
    <t>Four detailed pool cleaning procedures. One didn't comment</t>
  </si>
  <si>
    <t>Two protocols had a reference section but no intext referencing. The other three do not refer to literature</t>
  </si>
  <si>
    <t>Protocol that reflects shared decision making promotes the option of water immersion</t>
  </si>
  <si>
    <t>Use of low, medium and high risk decisions included in protocols important in decisions that women and midwives make with regard to water immersion</t>
  </si>
  <si>
    <t>Importance of protocols taking into account the nature of the decision and the individual person</t>
  </si>
  <si>
    <t>Theme 'Trying to work underwater' - literal experience when caring for women using water</t>
  </si>
  <si>
    <t xml:space="preserve">Midwives expressed positive feelings towards the bath and that it should be the prominent feature of the birth room </t>
  </si>
  <si>
    <t>The design of baths did not engender safe or comfortable practice for the midwife</t>
  </si>
  <si>
    <t>Midwives expressed potential discomfort with supporting women using the bath "Because of the height of the bath I can't sit down because I can't see. So I'm standing, leaning on my knees as a lever on the bath, leaning over, holding the torch with my left hand, holding the mirror with my right – it hurts. I've got a really sore back."</t>
  </si>
  <si>
    <t>Midwives suggested alterations to the design and dimensions of baths including height, depth, shape and steps, ledges and non-slip surfaces</t>
  </si>
  <si>
    <t>Midwives suggested that baths were not optimally designed to physically access baths "I think it's quite difficult, with these baths in particular, for women to get in and out. It's quite a big step up and then it's a deep step down. You really need, especially a woman who is in good labour, you need two people to help her get in and out. You've really got to support them to physically get in and out of the bath. "</t>
  </si>
  <si>
    <t>Midwives embraces baths in the birth room and the benefits of water immersion "I would absolutely adore, love, a stand-alone bath, oval, in the room with access from all sides, we could have a step to sit on around it – I'd put the bath in the room. Get rid of the bed. "</t>
  </si>
  <si>
    <t>Bath design could be improved to assist midwives to stay dry and comfortable</t>
  </si>
  <si>
    <t>Shared decision making approach to policy is supportive of water immersion - Policy for Royal Prince Alfred (RPA) based on understanding that immersion in water can alleviate pain, decrease maternal anxiety, promote a sense of relaxation and control, allow the uterus to contract more efficiently while providing choice for women; Use of the bath in labour is safe and viable alternative and there are no concerns for maternal or fetal wellbeing; Criteria is on an individual basis and the woman's desire to use water; Verbal agreement negotiated; Woman and midwives responsibilities are outlined</t>
  </si>
  <si>
    <t>Women to choose when they enter the bath rather than by dilation</t>
  </si>
  <si>
    <t>Workshops offered to midwives to meet and discuss water immersion - literature reviews, watched videos and guest speakers, formal study days</t>
  </si>
  <si>
    <t>Midwives were apprehensive at inception particularly with regard to water birth but workshops and study days improved confidence</t>
  </si>
  <si>
    <t>Obstetricians supported water for labour but not for birth due to lack of scientific evidence surrounding safety and vicarious liability</t>
  </si>
  <si>
    <t>Provided women were given information to make an informed choice and guidelines were followed, midwives had the support of the Trust and obstetric colleagues to offer water birth</t>
  </si>
  <si>
    <t>Trough of water use in Jan/Feb 1998 was related to consultants declaring their position on waterbirth</t>
  </si>
  <si>
    <t>Rating No of midwives
1 (poor) - 3
2 (fair) - 0
3 (good) - 9
4 (very good) - 20
5 (excellent) - 26</t>
  </si>
  <si>
    <t xml:space="preserve">Midwives used words like, very effective, excellent and relaxing to describe the pool. </t>
  </si>
  <si>
    <t>Midwives and student midwives suggested the pool in 33/87 cases (38%)</t>
  </si>
  <si>
    <t>First step was the decision to introduce water immersion for both labour and birth</t>
  </si>
  <si>
    <t>Mean time midwives had been facilitating waterbirth was 83 months (eight years and 9 months)</t>
  </si>
  <si>
    <t>Majority (93%; n = 27) of midwives used the WA state-wide clinical guidelines for waterbirth for their education and training, with 90% (n = 26) accessing the E-learning package developed by the study hospital’s education department</t>
  </si>
  <si>
    <t>Following waterbirth training, 93% (n = 27) felt equipped to facilitate waterbirth with the mean number of waterbirths required to facilitate confidence being seven</t>
  </si>
  <si>
    <t>On a scale of 0 to 10 (where zero was ‘not confident’ and 10 was ‘very confident’), midwives were very confident caring for women in water during the first stage of labour (mean score of 10).</t>
  </si>
  <si>
    <t>They were also confident caring for women in the second stage (mean score of 9) and third stage of labour (mean score of 8)</t>
  </si>
  <si>
    <t>Mean score in relation to confidence using the emergency evacuation to get the woman out of the bath was 8.</t>
  </si>
  <si>
    <t>On a scale of 0 to 10 (where zero was ‘does not enjoy’ and 10 was ‘enjoys’), midwives enjoyed facilitating immersion in water and birth, obtaining a mean score of 10.</t>
  </si>
  <si>
    <t>Mean scores for the antenatal, early labour, birth and third stage of labour scenarios indicated midwives were practicing according to the WA state-wide clinical guidelines for waterbirth</t>
  </si>
  <si>
    <t>Labouring or birthing in water nurtured instinctive birthing that was led by the woman. "‘You absolutely see the hormones that promote labour take over. You know labour progresses better and the woman relaxes into labour’." "Really feel what the body is able to do and how birth feels"</t>
  </si>
  <si>
    <t>Water immersion results in less intervention "I think they progress really well. I don’t do many vaginal exams, but they are getting in [the water] and they are well established, they are fully before you know it and they don’t push early. Like sometimes with their first grunt the heads on view…They’re not asking for epidurals, they’re not asking for gas."</t>
  </si>
  <si>
    <t>Women are more likely to be in tune with their bodies "Because you can’t see as the vagina is submerged, the first sign she needs to push is she’s pushing"</t>
  </si>
  <si>
    <t>Water immersion promotes a 'woman centred atmosphere' where women are centred, calm, peaceful and relaxed</t>
  </si>
  <si>
    <t>Midwives described that women were more empowered when they were labouring and birthing in water</t>
  </si>
  <si>
    <t>Women hold more of the power when labouring or birthing in water "The woman holds more of the power in labour"</t>
  </si>
  <si>
    <t>Women experience greater control "I feel women have more control", "The space between contractions is very different from a land birth, they are very much more focused on their breathing and calmer"</t>
  </si>
  <si>
    <t>Water promotes peace and quiet "Promotes the environment to be quiet and peaceful", "You know it’s all relaxed and you can concentrate more on the signs, the natural signs of a woman giving birth", "It’s so calming for the women. I think it relaxes them which then relaxes us"</t>
  </si>
  <si>
    <t>Water increases safety especially for women who have experienced sexual abuse "Especially for the women who have a sexual abuse history, they feel safer in the water, they feel like you can’t get at them"</t>
  </si>
  <si>
    <t>Water affords women privacy even though you can see beneath the water "Even though you can see beneath the water and everything, I think for them it just feels, more private under the water", "A woman that came back to the waterbirth study day and spoke about when she got in [the pool] there was a real sense of privacy, even though she had nothing on, the water was like a veil."</t>
  </si>
  <si>
    <t>Water increases the partners comfort levels "I get a sense they quite like it too, because they are able to just sit and observe and hold that silent still place…my experience is that even men feel quite comfortable in that space"</t>
  </si>
  <si>
    <t>Most of the births in midwifery group practice are waterbirths "I didn’t used to but since we’ve been doing group practice… when you look at your records you can see most of them are waterbirths"</t>
  </si>
  <si>
    <t>Midwives just learn to manage and deal with issues as they arise "I’ve had a few cord snaps now. Like quite a few issues, but it hasn’t changed my feeling of how to perform waterbirth because I know it’s going to be fine and we just deal with it as it comes"</t>
  </si>
  <si>
    <t>Having confidence and trust in the process makes a difference "think a lot of midwives get anxious even though they may pretend they don’t get anxious about waterbirths. They want to get the baby out as fast as possible. But I think if you make them [the women] aware you don’t just yank it [the baby up]…you need to check how long it [the cord] is before you can go yanking"</t>
  </si>
  <si>
    <t>Updates to guidelines are slow "When it [the waterbirth guideline] was first developed we didn’t have telemetry and now we do. So I think waterbirth telemetry needs to be incorporated into the guideline’</t>
  </si>
  <si>
    <t>Uncertainty around the need for training and drills associated with water immersion "In the CMP we have to do like a quiz, you know we put the blood in the water every six months and estimate it’. Whilst Jacquie confirmed ‘We do up a calendar [of available professional development sessions]"</t>
  </si>
  <si>
    <t>Preferences were rated on a 5-point scale: 1 = I definitely don’t (wouldn’t) want, 2 = I (would) prefer not to have, 3 = I don’t (wouldn’t) mind, 4 = I would quite like, 5 = I definitely do (would) want.
Method Median (interquartile range) Bath/water immersion
Women 3.73 (2)
Midwives 4.23 (1)
Obstetricians 3.25 (2)</t>
  </si>
  <si>
    <t>Midwives had a greater preference for all of the physical and psychosocial methods of pain relief than obstetricians and obstetricians had a greater preference for the pharmacological method. Differences were largest for epidural, pethidine/morphine, hypnosis and bath/water immersion</t>
  </si>
  <si>
    <t>Women and midwives – U=8624.50, n= 314, r=-.18, p= 0.002 (Midwives had a greater preference)
Women and obstetricians – U=9412.50, n=339, r=-.19, p=&lt;0.001 (Women had a greater preference)
Midwives and obstetricians – U=14,061.00, n=445, r=-.38, p&lt;0.001 (Midwives had a greater preference)</t>
  </si>
  <si>
    <t>Nearly all respondents had exposure to waterbirth by reading an article, receiving a question about waterbirth from a patient, and watching a video about it</t>
  </si>
  <si>
    <t>One third to one half of the respondents had experience with waterbirth in activities such as learning about waterbirth in their midwifery program, witnessing a waterbirth, and helping deliver a baby in water</t>
  </si>
  <si>
    <t>It was very rare for any of the midwives in the sample to have given birth in water</t>
  </si>
  <si>
    <t>Sample rated the benefits higher than the limitations</t>
  </si>
  <si>
    <t>‘‘To what extent do you oppose or support the introduction or a greater emphasis of waterbirth in the facility where you practice, or most recently practiced?’’ The mean response was 3.7 on a scale of 1 to 5, with 1 being ‘‘strongly oppose’’ to 5 being ‘‘strongly support"</t>
  </si>
  <si>
    <t>A majority of respondents supported a greater emphasis of waterbirth in their practice - 34 (64%) recorded moderate to strong support (4 or 5 on the scale). Twenty-five percent indicated neither strong support nor opposition to waterbirth.</t>
  </si>
  <si>
    <t>No statistically significant difference in supporting waterbirth between those working in hospitals or outside of hospitals (P &gt; .10).</t>
  </si>
  <si>
    <t xml:space="preserve">Most midwives (across all case study sites) had received no formal waterbirth training; it was seen as a ‘luxury’ that could not be fitted in alongside mandatory courses. Some attended study days that were self-funded and in their own time. </t>
  </si>
  <si>
    <t xml:space="preserve">Student midwives have mixed exposure to waterbirth given that is was not always included in theory-based training. Placements were often on obstetric units and had never seen a waterbirth. </t>
  </si>
  <si>
    <t>Obstetricians had little or no experience and knowledge related to waterbirth</t>
  </si>
  <si>
    <t>Midwives would feel more supported if doctors had greater awareness of the benefits of pool use. "I’ve never seen [a pool] used … actually … I don’t really even know how it would work. It’s not something we get taught about.. like I wouldn’t know what to do if someone had a problem in the pool. I’d just pull the plug out and drain them, or do you get the patient out and then pull the plug? I don’t know"</t>
  </si>
  <si>
    <t>Midwives believed that white, middle class women were more likely to use the pool, to have written a birth plan, attended antenatal classes and conducted their own research "I don’t want to say married, you know, nuclear family type professionals, but I do think you see an increased trend [for pool use amongst this group]. The ones who would have gone to the breastfeeding classes, the ones who paid to go to [antenatal] classes</t>
  </si>
  <si>
    <t>Midwives suggested that ensuring all women were fully informed and familiar with their options antenatally could help reduce sociodemographic differences in pool use</t>
  </si>
  <si>
    <t>Waterproof fetal monitoring was available but was often not used in obstetric units. Midwives and consultants did not know it was available. Other times it wasn't charged, not working and described as awkward. Midwives reluctance to use fetal monitoring meant women were usually not able to access water "If you’re high risk and you need to be continuously monitored, we generally say not the pool. But then we do also have the facility for telemetry so we can use it whilst in the pool. Which I’ve actually never seen in my training or since I’ve qualified but I know people do use it"</t>
  </si>
  <si>
    <t xml:space="preserve">Midwives across all units felt guidelines were appropriate and broadly supportive of water immersion but were applied inconsistently. </t>
  </si>
  <si>
    <t>"It varies from consultant to consultant as to how woman centred they’re prepared to be. So you might find that somebody will agree something in advance… and then the consultant on the day is just not comfortable with it, the risk will have always been the same. What changes is the consultant who is there"</t>
  </si>
  <si>
    <t>Site A - "If women get out of the pool and want an epidural, we try and change the rooms, so that we can get the room cleaned and have it available for someone else, rather than have them sort of blocking the room", "You’ll hear the coordinator when she takes a phone call from triage … the question always is does she want to use the pool?"</t>
  </si>
  <si>
    <t xml:space="preserve">Allocation of pool rooms in obstetric units facilitates of inhibits pool use. In site B, women tended to be automatically allocated a room without a pool. In another site, women who did not want water immersion were allocated the pool room preventing others from using it </t>
  </si>
  <si>
    <t>"I think there is a culture of it’s kind of not the right place for waterbirths … it’s not facilitated for that reason, so if they’ve got somebody else in that room who doesn’t need it they wouldn’t swap them round for it"</t>
  </si>
  <si>
    <t>Whether the pool was filled before the woman arrived or on arrival impacted women's access "They’ve got the choice, but we run the pool when they phone, it is ready and warmed up when they get here, and it just feels like a natural progression. Quite often they don’t even ask, or we don’t say do you want a waterbirth, they just get in"</t>
  </si>
  <si>
    <t>Pool rooms that were more attractive (obstetric unit Site A) were located near the midwives' station were preferred. Pool rooms in Site B and C were less popular</t>
  </si>
  <si>
    <t>Midwives in sites A and B were confident they could cope with emergencies but in Site C, they were anxious "Hauling a woman out of the pool, when she’s wet and slippery … I’ve not had the training to use [the nets], so if I was in that situation I’d, I’d be unprepared … I haven’t looked after a woman in the pool. And I don’t think I’d want to … I wouldn’t feel equipped"</t>
  </si>
  <si>
    <t>The provision of a pool with liners and water pump facilitated home waterbirth whereas when they were not provided, the option is prevented due to financial reasons (women needing to source their own) "I don’t think I’ve ever had a woman who’s really wanted a [home] waterbirth who’s not had the
chance to have one"</t>
  </si>
  <si>
    <t>Midwifery-led care for low risk women increased access to water immersion (Site A and B). Women were aware of support at all levels in Site A "‘[Doctors are] definitely advocating birth centres more and more, which in turn then obviously does promote waterbirth essentially"</t>
  </si>
  <si>
    <t>Midwives and women in site C felt doctors tended to discourage women from accessing the midwifery unit which impacted pool use "They suspected that I had a blood condition … [but] when the bloods came back, they were … normal … every time and there was no reason for me to be induced [on the obstetric unit]. But the doctors were adamant. So they would say like, “She’s at risk of stillbirth” and stuff and things like that … But … the midwives were very, very helpful, they gave me the confidence to just carry on …"</t>
  </si>
  <si>
    <t>"What it tends to end up as if you’re low risk you can use the pool, if you’re high risk you tend not to be able to, even if you would be suitable … any woman that ends up on labour ward tends not to end up in a pool, and in the birth centre it would be routine"</t>
  </si>
  <si>
    <t>Community midwives at all sites highlighted that discussions about pool use were difficult to fit into antenatal appointments; therefore, antenatal classes were useful in raising awareness of this option. While in Site C, antenatal classes were available to all women, in Site A and B they tended to be over-subscribed, so not all had the opportunity to attend. "We don’t have [the] chance to discuss [pools] with every single woman … but everyone is told that they can come to the antenatal classes, and if they choose to come to them … then [pool use] … will be discussed with them at length"</t>
  </si>
  <si>
    <t>Limited availability affected requests as women felt that accessing pools would be unlikely, contributing to low demand "There’s one pool in the whole [unit] and it is first come first served... I think I had that in my head …just even if I asked for it I probably wouldn’t get it"</t>
  </si>
  <si>
    <t>Midwives described the pool room on midwifery units as relaxing and encouraging of pool use compared to pool rooms on obstetric units (they were further away, set up differently, not connected to fetal monitoring systems "An unspoken thing … is that it’s not a very nice room, just in terms of its setup … It’s a bit more clinical in other rooms, so generally this room isn’t loved by midwives … It is just things are in different places… . I don’t know what’s in those drawers in order. Whereas if I went to any other room I would know</t>
  </si>
  <si>
    <t>Midwives working in midwifery units were unanimously positive about pool use and suggested this was part of the reason they had chosen to work in a midwifery-led setting. "I love pool births and that’s half the reason I’m here. I think it just gives people immense pain relief, relaxation, and you just instantly see people relax as they get into it"</t>
  </si>
  <si>
    <t xml:space="preserve">Availability of pools is identified as a barrier or facilitator. Waterbirth more likely were there was sufficient pool availability. Limited pools impacted women's choice and contributed to midwives reluctance to offer waterbirth. </t>
  </si>
  <si>
    <t>Poor access increased anxiety for women.</t>
  </si>
  <si>
    <t>Strategies were employed to increase likelihood of water immersion - selecting a maternity unit with sufficient pools, contacting venues late in pregnancy, requesting pool use when phoning in labour, planning a homebirth</t>
  </si>
  <si>
    <t xml:space="preserve">The cost of home waterbirth was often prohibitive. </t>
  </si>
  <si>
    <t>The time taken to fill and clean baths and inefficient allocation eliminated water immersion as an option "When planning my second delivery, I chose the unit based on how likely I was to get in the pool. The one I chose had the pool in a small internal room with no natural light; they were clear that it was only ever used for pool deliveries. The other potential unit, which was equidistant, stated that the pool room was the largest room they had and was a lovely environment, so it often got used for normal deliveries just because it was one of the nicest rooms. I was shocked that they would allow the pool to be blocked in this way.</t>
  </si>
  <si>
    <t xml:space="preserve">Lack of waterproof CTG limited pool use. </t>
  </si>
  <si>
    <t xml:space="preserve">Risk factors often precluded women from choosing water immersion. </t>
  </si>
  <si>
    <t>Perceived usefulness of scientific evidence related to hydrotherapy – Nothing or any 7 (8.8), Regular 5 (6.3), Rather or much 67 (84.8), total 79 (100)</t>
  </si>
  <si>
    <t>Hospital resources - Hydrotherapy Bath 12/28 (42.9)</t>
  </si>
  <si>
    <t>Midwives caring for women who are labelled low risk adapt their care to the place women give birth e.g. midwives who support women in all-risk labour wards may adapt to high-risk thinking and care, even if the woman is not high-risk.</t>
  </si>
  <si>
    <t>Accreditation for waterbirth was seen as a barrier by midwives due to the difficulty of finding a midwife to supervise.</t>
  </si>
  <si>
    <t xml:space="preserve">Increased paperwork was seen as another barrier to water immersion. </t>
  </si>
  <si>
    <t>Reluctance to talk about water immersion meant that women don't know about the option and this impacts demand.</t>
  </si>
  <si>
    <t>Access is dependent on the midwife the woman has on the day - whether the midwife supports water immersion, is willing to complete paperwork and turn a blind eye to the policy</t>
  </si>
  <si>
    <t xml:space="preserve">An epidural is often more readily available than water immersion. </t>
  </si>
  <si>
    <t>The existence of a policy 'legitimises' waterbirth but could be interpreted as controlling and restrictive</t>
  </si>
  <si>
    <t xml:space="preserve">Compared to epidural, women in South Australia need to read an information leaflet and sign a consent form, sometimes two, generally antenatally. Same does not apply to epidural. </t>
  </si>
  <si>
    <t>Clear differences between waterbirth pamphlet and epidural in terms of language and how the practice are framed.</t>
  </si>
  <si>
    <t xml:space="preserve">Waterbirth policy reveals an incongruity between content and research. </t>
  </si>
  <si>
    <t>Rare events are discussed in waterbirth policy but the obstetric risks of epidural and possible negative effects on the baby are not discussed in the epidural handout.</t>
  </si>
  <si>
    <t>Epidural described as the most common and effective analgesia and therefore safe, while water immersion is implicitly discussed as 'dangerous' and 'risky'</t>
  </si>
  <si>
    <t>Particularly telling is the language (row g): ‘you can only give birth in water if’ as compared to ‘can I definitely have an epidural?’</t>
  </si>
  <si>
    <t>The epidural pamphlet is all about access—who can have
one, while the water birth pamphlet is all about restriction—who cannot.</t>
  </si>
  <si>
    <t>Midwives are not required to undertake extra training or
accreditation to monitor and safely manage epidural analgesia, although this is required from water immersion</t>
  </si>
  <si>
    <t>Hydrotherapy training n (%) = 88 (37.1), training hours average 23.24/36.34, years of experience = 5.18/5.27</t>
  </si>
  <si>
    <t>Midwives who led the antenatal classes reflected the reticence of the institution with regards to water immersion</t>
  </si>
  <si>
    <t>Midwives discussed water immersion with a sense of restriction and prohibition while promoting benefits - another paradox</t>
  </si>
  <si>
    <t>Midwives suggested women had to be 'eligible' for a waterbirth "Whatever pain relief you choose to use, whether it is more natural or more physiological, if you’re eligible for a waterbirth, that's great."</t>
  </si>
  <si>
    <t>"Three rooms have a bath…but you must have a signed consent form, have done all the paperwork before you come in, and not only do you need to meet all of the criteria, but there needs to be midwife on who is accredited, and there needs to be a bath free"</t>
  </si>
  <si>
    <t>Waterbirth only discussed after a participant asked "A woman asks: ‘You don’t do water births here?’
MW: ‘Yes, we do. [Hospital] has quite a strict policy on waterbirth. You need to have signed the consent, and you need to have a midwife on who is accredited. You have to stay under the water. I think it's great…buoyancy, warm water…providing you have no complications and there is an accredited midwife. You need to be well informed’.
The woman asks: ‘Can you get out if you want? If you’ve signed?’
MW: ‘It's your birth. You can do what you like. For  example, you don’t need to get on the bed. But it is also good, if things don’t go to plan, to say ‘That's okay too’’</t>
  </si>
  <si>
    <t>Rhetoric of autonomy - you can only do this if… versus it's your birth, you can do what you like</t>
  </si>
  <si>
    <t>Water immersion only discussed when asked reflects institutional culture, not individual midwives' thoughts</t>
  </si>
  <si>
    <t>Two very different processes for the giving and receiving of information relating to consent with regard to the two practices.</t>
  </si>
  <si>
    <t>EN: Have you gone through the water birth policy and signed it?
Nina: Yeah…I guess it's just the system covering itself which is fair enough but I don’t think—they go on about risks of water birth and not the risk of epidurals and a lot of the other more medical interventions. I think it's a bit unbalanced, you kind of read between—because you know the midwives can’t say explicitly ‘It's fine, you have just got to sign it’ but—you can read between the lines that it's kind of what they think (Nina, interview 2).
EN: How did you find signing the waterbirth policy?
Rose: I thought it was a bit—I thought it was a bit ridiculous, really, that you can give verbal consent to have drugs and yet you have to sign this huge form just to be in water. It makes it seem really dangerous and scary…I think if you didn’t know much about it and they’re like ‘Here sign this form’, you would be like ‘Oh well, why? What is going to happen to me while I am in the water?’</t>
  </si>
  <si>
    <t>Women noticed midwives reluctance "I felt like there was a big lack of information about water birthing. Everyone just kept telling me ‘Well you might not be able to do it because there might not be someone there or there might not be a room"</t>
  </si>
  <si>
    <t>Water use is fraught with risky language, is not offered freely as an option, and consent is written, rigorous, and psychologically arduous in its explications of risk.</t>
  </si>
  <si>
    <t>The mean delivery costs were €967 in the water and €688 in the land delivery group.</t>
  </si>
  <si>
    <t>88% did not have previous knowledge of waterbirth</t>
  </si>
  <si>
    <t>100% had no previous experience of conducting waterbirth</t>
  </si>
  <si>
    <t>93 had inadequate knowledge regarding water birth and its aspects, 6 had moderate knowledge, 1 had adequate knowledge, mean knowledge was 13.29</t>
  </si>
  <si>
    <t>57 (20.9%) of HCPs reported being moderately supportive and 84 (30.8%) indicated that they were strongly supportive of water birth as a practice.</t>
  </si>
  <si>
    <t xml:space="preserve">44 (16.1%) of respondents were not at all supportive and 37 (13.6%) were only mildly supportive of water birth as a practice. </t>
  </si>
  <si>
    <t>18.7% of all respondents indicated that they were neutral toward water birth as a practice.</t>
  </si>
  <si>
    <t>More respondents had a higher perceived benefit, (47.7% of all respondents across all variables), compared to a lower perceived benefit (9.2% of all respondents across all variables, indicated with shades of red). There was a high response rate in the neutral category with 43.1% of all respondents across all variables choosing this option.</t>
  </si>
  <si>
    <t>The most positive responses was the variable which relates to a woman’s choice of childbirth method with 80.4% of respondents choosing a higher perceived value Likert response.</t>
  </si>
  <si>
    <t>Respondents had a higher perceived maternal risk, (51.1% of all respondents across all variables), compared to a lower perceived maternal risk (21.4% of all respondents across all variables.</t>
  </si>
  <si>
    <t>81.1% of respondents choosing a higher perceived risk Likert response value for estimating blood loss.</t>
  </si>
  <si>
    <t>Attitudes in obstetric units varied and this affects the likelihood of women being offered the pool. "They wouldn’t offer it … If they’re not keen on pool births, they would go straight to Entonox, paracetamol, codeine, pethidine, epidural, rather than offering the pool"</t>
  </si>
  <si>
    <t xml:space="preserve">Physical issues such as back problems are associated with supporting water immersion. Midwives working in midwifery units still supported women while those in obstetric units often used physical issues as a reason not to support pool use.  </t>
  </si>
  <si>
    <t>Midwives working in midwifery units were confident to support women in the pool because they had regular experience and exposure. "Coming across to a unit that [is] quite pro waterbirth it was just a confidence building thing for me and having had a good eight years I would say now of regular exposure to waterbirths, that’s really helped my confidence"</t>
  </si>
  <si>
    <t>Midwifes working in obstetric units were less confident or frightened of pool use. "Some midwives are, are frightened … we’ve had midwives in other areas in tears, because they’re frightened of coming on here, haven’t … been witness or participated in a waterbirth, since … they were a student", "certainly wouldn’t feel confident enough to be left in charge of a woman … delivering in the pool … I’ve just not got … the competence really … So I, I’d sort of defer and let somebody else … look after her really"</t>
  </si>
  <si>
    <t>Rotations between midwifery and obstetric units could help midwives gain confidence and change practice. "When midwives are really confident in high risk … their high-risk care, starts to drip into the midwifery-led [unit], transfer rates go up, intervention rates start to go up. Whereas if you see it the other way, their normal care starts to get infiltrated into the women [on the obstetric unit]. So you see a peak in the pool being used [on the obstetric unit], because it’s a midwife that’s really confident with waterbirth"</t>
  </si>
  <si>
    <t xml:space="preserve">Midwifes in midwifery units felts supported by senior staff to facilitate water immersion and were expected to offer it to women. </t>
  </si>
  <si>
    <t>Pool use is seen as suitable only for low risk women and therefore not appropriate for obstetric units. "had a lady that asked for a waterbirth and was told no. Even though I kind of said but she is low risk … I was told categorically no … A lot of the time because I know certain staff [are] on … I wouldn’t offer [the pool because I know] they wouldn’t allow it … which is sad really"</t>
  </si>
  <si>
    <t>Midwives working in obstetric units had to use their own judgement about water immersion and this left them open to criticism and problems attributed to pool use. "can think of … a waterbirth and the baby was six hours old. Everything was nice and straightforward until we noticed that the baby was grunting … actually we weren’t overly concerned … [But] the paediatrician … said it was because it was a waterbirth … actually there’s no research that supports that"</t>
  </si>
  <si>
    <t xml:space="preserve">Women receiving midwifery care are more likely to know that water immersion is an option. It is actively promoted. </t>
  </si>
  <si>
    <t>Water immersion is discussed little or not at all on obstetric units. "I think if it’s high risk, I don’t think [pool use is] discussed … it just gets dropped … and I don’t think it is given as a valid, potential option … If your obstetric staff are not keen on it, it won’t be promoted via them, they’ll actually try and put women off, and if the midwives are not experienced in it, then they won’t promote it either"</t>
  </si>
  <si>
    <t xml:space="preserve">Water immersion was not seen as a primary option for pain relief in obstetric units. </t>
  </si>
  <si>
    <t xml:space="preserve">Women had to request water immersion in obstetric units, rather than it being offered. Women in midwifery units were encouraged to consider water immersion. </t>
  </si>
  <si>
    <t>Lack of pools on the obstetric units and restrictions on pool use were prohibitive. "[For my first baby] I was not encouraged to have a water birth once transferred to the Consultant led unit…My second baby was born 4 months ago in a birthing pool of the same city hospital but on the MLU. It was a completely different experience. I got in the water once fully dilated…and gave birth in the water about 15 minutes later…I felt totally supported by the midwife present who helped me to have the birth I wanted"</t>
  </si>
  <si>
    <t xml:space="preserve">Midwives who are resistant to water immersion inhibit women's choice. </t>
  </si>
  <si>
    <t>Midwives resistance can be attributed to a lack of confidence, limited skills or minimal experience. "[For my first baby] I was not encouraged to have a water birth once transferred to the Consultant led unit…My second baby was born 4 months ago in a birthing pool of the same city hospital but on the MLU. It was a completely different experience. I got in the water once fully dilated…and gave birth in the water about 15 minutes later…I felt totally supported by the midwife present who helped me to have the birth I wanted"</t>
  </si>
  <si>
    <t xml:space="preserve">Obstetricians and neonatologists/paediatricians generally considered waterbirths safe but with a slightly higher risk than land births. </t>
  </si>
  <si>
    <t>Medical aversion to water immersion was likely increased by the fact that they only attended births that were complicated. "I think our view of [waterbirth] is a little bit skewed…just be- cause we tend to get involved when they’ve gone wrong, so we…are not huge fans"</t>
  </si>
  <si>
    <t xml:space="preserve">The difficulty of establishing whether complications can be attributed to waterbirth were difficult and is identified as a barrier. </t>
  </si>
  <si>
    <t>Limited numbers of pools in obstetric units limited water immersion "I have been on a couple of shifts where a lady’s wanted a pool, and they’ve both been taken up, and then she’s obviously had to not have the birth she was envisioning"</t>
  </si>
  <si>
    <t>Pool availability and waterproof CTG is a potential barrier.</t>
  </si>
  <si>
    <t>Midwives may hold concerns about evacuating women from the pool in an emergency.</t>
  </si>
  <si>
    <t xml:space="preserve">Midwives hold preconceived views about water birth before their initial personal encounter. Opinions were based on social persuasion and cultural influences but this does not impact on their willingness to support water immersion. </t>
  </si>
  <si>
    <t>Midwives believed being immersed in a culture that promoted a natural birth philosophy had a positive impact on their confidence to support waterbirth.</t>
  </si>
  <si>
    <t>Midwives who had participated in waterbirth education prior to their initial personal experience found this beneficial.</t>
  </si>
  <si>
    <t>Midwives who had received no prior education managed to learn on the job, and some resented this lack of formal training whilst others were accepting of it.</t>
  </si>
  <si>
    <t>Midwives rely on the statewide clinical guidelines particularly when learning to support waterbirth. Guidelines boosted confidence and ensured safe practice.</t>
  </si>
  <si>
    <t xml:space="preserve">Sharing a waterbirth experience with another midwife can be positive or negative. A experienced mentor is reassuring while a mentor who is no comfortable with water immersion or as a teacher results in a negative experience and impacts confidence. </t>
  </si>
  <si>
    <t xml:space="preserve">Consolidation and practice in waterbirth increases confidence even where competence has been proven. </t>
  </si>
  <si>
    <t>A low intervention environment is facilitative of competence and confidence relating to waterbirth.</t>
  </si>
  <si>
    <t>A medicalised environment is not always conducive to waterbirth and this influences confidence.</t>
  </si>
  <si>
    <t>Some midwives may be predisposed to having greater confidence around waterbirth.</t>
  </si>
  <si>
    <t>Confidence related to waterbirth is improved where midwives are confident in supporting a natural, physiological birth.</t>
  </si>
  <si>
    <t xml:space="preserve">Midwives do not see waterbirth as different or unusual when compared with other births. </t>
  </si>
  <si>
    <t>Positive experiences of water immersion increased midwives confidence and reinforced the benefits its provides.</t>
  </si>
  <si>
    <t xml:space="preserve">The experiences that midwives have with regards to water immersion influence the way they talk about it with women. </t>
  </si>
  <si>
    <t>Witnessing how well adverse events were managed within the pool environment increased midwives confidence.</t>
  </si>
  <si>
    <t>Perceptions of safety varied by provider type (p&lt;0.001) – significantly higher proportion of midwives responded “yes” (100%; 95% CI 89.6−100) compared to other providers and a significantly higher proportion of obstetricians responded “no” (94.9%; 95% CI 52.3−94.9) compared to the other providers.</t>
  </si>
  <si>
    <t>As water delivery was found to be both more costly (DC = €279; 95% CI: 262–296)</t>
  </si>
  <si>
    <t>Waterbirth is more effective in terms of avoiding perineal tears than land delivery, the ICER was calculated, cost per avoided perineal tear owing to water delivery was estimated of €1395.7 (95% CI:1049.2–3608.5)</t>
  </si>
  <si>
    <t>More than 80% of water delivery would be cost-effective at a threshold of 2000 pound.</t>
  </si>
  <si>
    <t xml:space="preserve">While birth suite midwives recognised the value of water immersion, they did not always facilitate it. </t>
  </si>
  <si>
    <t xml:space="preserve">Continuity of care midwives routinely facilitate water immersion. </t>
  </si>
  <si>
    <t xml:space="preserve">Strategies to enhance water immersion uptake include staff training, staff support, antenatal education and increased access to midwifery continuity of care models. </t>
  </si>
  <si>
    <t>Statistically significant differences were noted between midwives and doctors in terms of training and education.</t>
  </si>
  <si>
    <t>Statistically significant differences were noted between birth suite midwives and doctors with regards to providing labour care in water.</t>
  </si>
  <si>
    <t xml:space="preserve">Most doctors had little experience and did not incorporate water immersion into their care. </t>
  </si>
  <si>
    <t>Strong overall agreement from all participants was that water immersion "decreases the use of pharmacological analgesia"</t>
  </si>
  <si>
    <t xml:space="preserve">The most contentious point was the safety of the baby. </t>
  </si>
  <si>
    <t xml:space="preserve">Midwives strongly believe that water immersion for labour and birth was safe. </t>
  </si>
  <si>
    <t>Obstetric doctors disagreed that water immersion was safe.</t>
  </si>
  <si>
    <t xml:space="preserve">Birth suite midwives indicated that staffing levels were inadequate to offer or facilitate water immersion. </t>
  </si>
  <si>
    <t xml:space="preserve">Obstetric doctors scored lower on confidence with regards to water immersion. The were not confident at all with second or third stage of labour. </t>
  </si>
  <si>
    <t xml:space="preserve">Birth suite midwives were confident with all aspects except third stage management in water. </t>
  </si>
  <si>
    <t xml:space="preserve">Continuity midwives were confident across all aspects and the most confident of all participants. </t>
  </si>
  <si>
    <t xml:space="preserve">Obstetric doctors indicated that they would prefer not to support women using water immersion. </t>
  </si>
  <si>
    <t xml:space="preserve">Most midwives indicated they would like to offer water immersion more frequently. </t>
  </si>
  <si>
    <t>Midwives suggested that water immersion has an important role in the tertiary setting  whereas doctors did not.</t>
  </si>
  <si>
    <t>Staff education and  training is an important facilitator.</t>
  </si>
  <si>
    <t xml:space="preserve">Support from obstetric doctors and senior midwives is significant facilitator. </t>
  </si>
  <si>
    <t>Antenatal education, access to the birth suite and improved infrastructure (bath and waterproof CTG) were also noted as facilitators.</t>
  </si>
  <si>
    <t>Back pain was a concern for midwives.</t>
  </si>
  <si>
    <t xml:space="preserve">Overall safety is a concern from obstetric doctors. </t>
  </si>
  <si>
    <t>Water immersion should be part of routine care.</t>
  </si>
  <si>
    <t>Facilitated normal birth "I think my experience at [the hospital] has been positive, I think that is quite a midwifery-led place to work… we've managed to provide lots of women with really good experiences… I think that an option for pain relief to use water immersion has been brilliant and we're still one of very few hospitals who… even encourage women to use water… Claire</t>
  </si>
  <si>
    <t>Due to the pools popularity and positive feedback, the portable pool remained until a permanent pool was installed</t>
  </si>
  <si>
    <t xml:space="preserve">Medical intervention and high risk care took priority in the day to day running of the labour wards. </t>
  </si>
  <si>
    <t xml:space="preserve">High workloads make it difficult to provide one on one care and offer alternatives such as water immersion. </t>
  </si>
  <si>
    <t>Waterbirth is viewed as more labour intensive and therefore impact on the smooth running of the labour ward. "Midwife 3: I think when you’ve got somebody in the pool, you’ve got the luxury of staying in the room with them, which you wouldn’t necessarily . . . you know, if they’re on the monitor, you have to stay in the room . . . if they weren’t in the pool, you’d be doing other things as well, but generally, when you’ve got somebody in the pool, you stay in ther[e].
Interviewer: Is that a problem?
Midwife 3: Staying in there? No. It’s not a problem for the midwife, but it might be for the ward.</t>
  </si>
  <si>
    <t xml:space="preserve">Staying the pool room for long periods of time was viewed as selfish by some midwives. </t>
  </si>
  <si>
    <t xml:space="preserve">Staying with women was a luxury rather than the norm. </t>
  </si>
  <si>
    <t>Whether waterbirth was an option was down to who the midwife was "Midwife 1: To be fair, it is down to who the midwife is, because one of the reasons why some of them clearly do not like water births is because you have to listen in regularly and you have to be in the room . . . which is fine, I have no qualms about it, but some midwives like to stay in their room all night, absolutely fine, but that doesn’t help management of the ward—okay? And then you get the other midwife who is quite happy to sit on desk and pop in and do their little bit when it’s necessary, so they’re the ones who don’t like water births . . ."</t>
  </si>
  <si>
    <t xml:space="preserve">Labour ward rules restrict waterbirth practice. </t>
  </si>
  <si>
    <t xml:space="preserve">Clinical midwives do not discuss the use of water as an option but believed that women had a right to make informed choices. </t>
  </si>
  <si>
    <t>Women were more likely to be supported if they actively sought the option of water immersion. "Midwife 1: It’s like a lot of things, I think, it (water birth) goes in phases . . .
Midwife 3: You don’t get many people asking for them, I don’t think . . . It (water birth) only happens if the midwife suggests it . . . or they’ve had a previous water birth.
Midwife 1: Yes. Not many people come in and say, “Is the pool free?” like they used to . . . in the past they used to ring up and say, “I’m coming in, is the pool free?” I don’t think they do that anymore . . . it’s not the same.
Midwife 4: But then it’s a different generation, perhaps, coming through now.</t>
  </si>
  <si>
    <t xml:space="preserve">Coordinators were responsible for workload and could override midwives and women in their requests for water birth, particularly if the unit was busy. Midwives did not challenge these decisions even if they disagreed. </t>
  </si>
  <si>
    <t>Organisational level barriers: Midwives’ negative attitudes to water birth
Fears around coping with emergencies in the pool
Water birth not offered as a choice/lack of awareness
Cannot offer one-on-one care
Lack of skills and experience of water birth</t>
  </si>
  <si>
    <t>Individual level: Lack of encouragement and support from the coordinators
Unavailability of the pool room
No incentive to offer water birth as a real choice to women
Water birth “has gone out of fashion”—women no longer
want this type of care</t>
  </si>
  <si>
    <t>Consumer level: Women do not ask for a water birth
Women do not want water birth</t>
  </si>
  <si>
    <t>Concepts of risk and safety were evident in water immersion policies and guidelines. Risk was described as something that should be avoided or managed.</t>
  </si>
  <si>
    <t>Risk was referred to 'high' or 'low' suggesting all women had some level of risk.</t>
  </si>
  <si>
    <t xml:space="preserve">Consensus that only low risk women could access water immersion. </t>
  </si>
  <si>
    <t xml:space="preserve">Inconsistencies across documents with regards to contraindications; many contradictions were not supported by the evidence base. </t>
  </si>
  <si>
    <t xml:space="preserve">Labour and birth were described as risky events and even more risky where women used water. </t>
  </si>
  <si>
    <t>Risk open to interpretation where 'any significant medical history' was included as a contraindication</t>
  </si>
  <si>
    <t>Policies were written and implemented to ensure safety where safety was the maintained wellbeing of the mother, baby and care provider.</t>
  </si>
  <si>
    <t>Water immersion should be facilitated by an 'adequately' and 'appropriately' 'experienced', 'qualified', 'registered', responsible', 'competent', 'educated' practitioner.</t>
  </si>
  <si>
    <t>Practitioners were required to engage in extra study to meet requirements as set in policy and guidelines.</t>
  </si>
  <si>
    <t>Documents were often out of date and in need of review but remained current and in use</t>
  </si>
  <si>
    <t xml:space="preserve">Documents were not always informed by the latest evidence. Relevant evidence was often omitted. Evidence used was mostly level III and IV. Many did not cite Cochrane review. </t>
  </si>
  <si>
    <t>Policies included 'theoretical', 'potential' and 'possible' risks and complications e.g. risk of water embolism</t>
  </si>
  <si>
    <t xml:space="preserve">Not written to promote water immersion or provide suitable guidance where women chose water immersion against the recommendations in guidelines. </t>
  </si>
  <si>
    <t>Women's choice appeared to be considered second to safety.</t>
  </si>
  <si>
    <t xml:space="preserve">What women could do was based on the practitioner and their interpretations of risk. </t>
  </si>
  <si>
    <t>Choice was unidirectional</t>
  </si>
  <si>
    <t>Documents had limited and somewhat hidden references to the importance of women exercising choice and self-determination and that this was best supported by an autonomous midwife.</t>
  </si>
  <si>
    <t>Water immersion was viewed as alternative option aligned with midwifery.</t>
  </si>
  <si>
    <t xml:space="preserve">Women's autonomy was overshadowed in part by foci of risk and safety. </t>
  </si>
  <si>
    <t xml:space="preserve">Documents suggested that water immersion promoted normality and yet midwives who are experts in normal, were required to undertake additional training. </t>
  </si>
  <si>
    <t xml:space="preserve">Midwives were not to actively promote water immersion and only facilitate it at the woman's request per guidelines and policies. </t>
  </si>
  <si>
    <t>Policies and guidelines portrayed a "sense of autonomy" but only within the constraints of inclusion/exclusion criteria. Autonomy was not completely eliminated but constrained placing midwives in "no mans land"</t>
  </si>
  <si>
    <t xml:space="preserve">The institution limited autonomy through policies and guidelines. </t>
  </si>
  <si>
    <t>Assessments of risk were often not well defined nor supported by high quality evidence and were therefore more opinion/consensus based.</t>
  </si>
  <si>
    <t xml:space="preserve">Policies and guidelines in place for the purpose of risk minimisation. </t>
  </si>
  <si>
    <t xml:space="preserve">Midwives power and knowledge was situated within the dominant obstetric and biomedical discourses. Interpreted as hegemonic influence. </t>
  </si>
  <si>
    <t xml:space="preserve">Documents reflected varied levels of control over water immersion which was viewed as an option that supported and facilitated normal, physiological birth. </t>
  </si>
  <si>
    <t>Practitioners were required to demonstrate a level of conformity to the dominant discourses, namely the hospital culture of midwifery as well as the obstetric and biomedical view of labour and birth as risk-laden processes.</t>
  </si>
  <si>
    <t>Lack of consensus in regards to the practice were likely to make facilitation of the practice much more difficult.</t>
  </si>
  <si>
    <t>Policy and guideline documents projected a level of rule following that to some extent, disallowed both autonomy, application of experience and knowledge to assess women’s suitability to access water immersion and instead worked towards standardisation of care to protect women from risk and harm.</t>
  </si>
  <si>
    <t>Those who held the most knowledge about maternity care held more power to make decisions about WI as a process. Medical professionals were considered to be of the highest level of knowledge followed by midwives and then women, which could be attributed in part to the risk minimisation approach.</t>
  </si>
  <si>
    <t>Obstetric or medical staff that would make the decision as to whether a woman was fit and able to use water. This appeared to be in stark contrast to other methods of pain relief such as epidural analgesia that is actively promoted and made available to women regardless of any associated risk factors, pharmacologically or otherwise.</t>
  </si>
  <si>
    <t>Documents indicated that the safety of WI had not been proven and therefore the option should not be facilitated.</t>
  </si>
  <si>
    <t>Participants discussed the scarcity of evidence and how they used the ‘best available evidence’ (Participant 1) to inform the development of policies/CPGs in light of the fact that there were few randomised controlled trials</t>
  </si>
  <si>
    <t>Many midwifery participants agreed that a barrier or obstacle to developing and implementing policy/CPGs pertaining to WI was the level of resistance from medical personnel including obstetricians and paediatricians and that these views and interpretations of the literature base often took precedence over their many years of experience.</t>
  </si>
  <si>
    <t>Midwives held the view that a RCT was not possible and yet policies stated that there was insufficient high level evidence to ensure safety aligning with the biomedical stance that evidence is only valid if it is empirical. "You know, the thought of this is just – is just dogmatic opposition; it’s not based on evidence at all, so even if you had a trial, I don’t think some places would listen anyway. So I think we have to have good prospective observation studies about this stuff, rather than try and create a randomised trial, which will be fraught and – and full of crossovers and unhappy women . . . it’s history and politics that stops places from doing it; I don’t think it’s a lack of evidence . . . there’s plenty of evidence and people still don’t do it . . . I’m not sure [a RCT] is the solution"</t>
  </si>
  <si>
    <t>Documents were informed by the potential for risk rather than actual risk.</t>
  </si>
  <si>
    <t>Consumer representation was minimal. Referred to 'professional consumers' in that they were not recent maternity care consumers "What’s the point of having a 55-year old consumer who is not even in the [age] bracket that is going to be affecting the policy that gets made? . . . I don’t think it’s a good overall proportion of what’s going on. They’re like professional consumers"</t>
  </si>
  <si>
    <t xml:space="preserve">Policies and guidelines did not have the meaning and content they were intended to have with this influenced by legal review. </t>
  </si>
  <si>
    <t xml:space="preserve">Midwifery participants argued that water immersion reduced the likelihood of adverse events. </t>
  </si>
  <si>
    <t xml:space="preserve">Concern with respect to adverse events and maternal collapse influenced the content of policies and guidelines. </t>
  </si>
  <si>
    <t>The existence of a policy/guideline was facilitative in that water immersion could be offered but was restrictive due to highly prescriptive content, particularly for those who are high risk.</t>
  </si>
  <si>
    <t>Most participants viewed the existence of a policy and/or CPGs as the best way of ensuring safety for not only the woman and their autonomy but also the practitioner in facilitating the option.</t>
  </si>
  <si>
    <t>Having a policy or guideline that both supported the option and assisted practitioner’s in their decision-making, alleviated practitioner concerns of going against the institution and the system. ". . . we seem to have some midwives that are more holistic and perhaps flout guidelines. And then you’ve got a group of midwives that are almost like obstetric nurses and very much task orientated – so it’s actually trying to bring midwifery up to standard and up to the scope . . . in order to be an autonomous professional group, that’s what we need to do . . . You can’t be autonomous without being accountable"</t>
  </si>
  <si>
    <t>Participants suggested that they had witnessed the benefits WI provides including protection, comfort, relaxation and the prevention of interference and intervention. Almost all participants viewed WI as a means of facilitating a normal birth.</t>
  </si>
  <si>
    <t>The ability for women to exercise self-determination and choice regarding water immersion was something that most participants both discussed and supported.</t>
  </si>
  <si>
    <t>Participants often alluded to the fact that policies and CPGs were neither written nor utilised for the purpose of facilitating the practice of labour and birth in water and that this made it difficult to support women’s choice to use WI. "It probably only supports their autonomy if they are low risk and the option to go in the bath is there. Once they are classified into high risk their autonomy is out the door because they are not able to have that choice to go into the bath"</t>
  </si>
  <si>
    <t>Participants held the common view that seeing or being involved in facilitating WI helped increase understanding of the practice with this influencing how research was interpreted and more, how research was translated into the policy or CPGs. Participants who valued their experience as valid evidence were willing to use this to challenge the negative views, whether they were from medical or midwifery committee members.</t>
  </si>
  <si>
    <t>Participants were aware of the importance of high-quality evidence and therefore, the emphasis on randomised controlled trials (RCTs) however, they conveyed frustration in light of the fact that the focus on RCTs meant that other forms of evidence were commonly overlooked.
"I am all for evidence-based practice, but when it comes to certain topics (like waterbirth), it seems only the Cochrane reviews are cited. RCTs are not the only source of evidence, and ignore literally tens of thousands of cases used in outcome studies. I know the feasibility of RCTs and waterbirths have been studied and also questioned (as to whether this is actually ethical and a good way to measure outcomes). Waterbirth is not routinely taught, and having never seen it happen, most of the medical community remain generally suspicious and sceptical of this practice."</t>
  </si>
  <si>
    <t>The focus on RCTs to prove safety of water immersion was reflective of the risk-averse nature of the Australian health system "It seems incredible that despite mountains of evidence including overseas experience in places like N–Z, England and the Netherlands Australian Hospitals are refusing to provide Waterbirth for women. But hey! so many things are best for Mums and bubs and not done and things in hospital and home birth are steadily getting worse for both midwives and birthing mothers. For me it is proof that hospital practices are not done because they are best for mother or baby but ruled by insurance companies, to "cover" the hospital."</t>
  </si>
  <si>
    <t>"If we were able to develop clinical practice based on evidence and not medical opinion or fear we would not be needing this survey. Medical dominance is not supported by evidence it is supported by power and control"</t>
  </si>
  <si>
    <t>The evidence base relating to women’s views and opinions was not generally considered in the provision of contemporary practice and realised that this was the way forward in making WI a more valid and accessible option in contemporary Australian maternity care.
"I look forward to the day that all maternity services in Australia have standards that reflect current evidence on a practice such as water immersion for labour and birth. Something so simple that supports women's choice, is safe and beneficial and has the potential to positively influence a woman's birthing experience and therefore her parenting experience, should be much easier to implement."</t>
  </si>
  <si>
    <t>"Policies and guidelines have to provide parameters to work within but do not take into account an individual woman's circumstances. A guideline is easier to discuss with a woman and find ways that her wishes can be safely accommodated. Policy can be too dogmatic so that women who may wish to water birth are excluded. For example our guidelines have 100 kg as a cut off weight but I cared for a women who was 105 kg but very tall and mobile so as the only risk factor being used for exclusion seems to be around mobility I did facilitate a water birth."</t>
  </si>
  <si>
    <t>Policy and/or guideline was a necessary evil of the system and without it, the result was a lack of accessibility and availability.</t>
  </si>
  <si>
    <t>I believe that water immersion/water birth is bedevilled by what I call "birth fear". We are enmeshed in workplace health and safety and medico-legal issues which more and more are making conduct of natural labour and birth in the hospital environment extremely difficult. I don't suggest that we "throw caution to the wind", but there must be some way that all health care practitioners can learn to trust women's innate ability to birth naturally. Risk management is of particular concern. An eminent midwife presenting at a workshop describe "Low Risk" as "LOW RISK OF VAGINAL BIRTH". I guess that encapsulates where I stand on the matter!"</t>
  </si>
  <si>
    <t>Investigations post a water birth were a deliberate attempt to obstruct the use of water during labour and birth.
"The policy makes it difficult to 'allow' water immersion in labour just in case it WORKS and the baby is born in the water. This then becomes an incident with the concurrent questioning and explanations and then puts midwives off considering offering water immersion again."</t>
  </si>
  <si>
    <t>"Our facility does not have baths in the birth suites. When asked if we can bring in birth pools we were told that the floor foundation is not strong enough to hold the weight."</t>
  </si>
  <si>
    <t xml:space="preserve">The need for accreditation in water immersion was a major barrier particularly where midwives believed it was within their scope of practice. </t>
  </si>
  <si>
    <t>Participants discussed how negative views of WI were largely held by the medical professionals and how this related to a system that was risk-averse and therefore, informed by the biomedical view that pregnancy and birth as inherently risky processes and that WI increased the possibility of adverse outcomes and litigation. "Doctors are concerned for the safety of the mother and her baby. They believe the baby might drown. The hospital is concerned for litigation and negative outcomes. The hospitals refuse to install correct baths, and it makes it difficult to be able to put women into small baths. Women are not always informed of the benefits of water immersion."</t>
  </si>
  <si>
    <t>"Some medical staff give orders about women birthing in or using immersion in labour without ever acquainting themselves with the policy or asking the woman's preference. Stimulating healthy discussion can be difficult between midwives and medical staff as 'war stories' and hearsay are preferred to evidence."</t>
  </si>
  <si>
    <t>"I would love that Paediatricians and some Obstetricians would actually read the academic writing on the use of water for labour and birth and have a non-judgemental understanding of such evidence. Some personal judgemental negative attitudes does not help in formulating hospital policy on Planned Waterbirth."</t>
  </si>
  <si>
    <t>Participants reflected a determination to support women even despite the lack of institutional support "Our doctors are the stumbling block regarding birth in water.
We do have support for labour in water. If we have an inadvertent water birth an [incident report] has to be completed and follow up is usually punitive despite the fact that there have been no negative outcomes and a high level of satisfaction from clients- they have actually refused to get out of the bath and have progressed to wonderful births. My own compromise at the moment is to have women get out of the bath late and continue water by means of the shower. Clients have an understanding of the lack of medical support and are ok with this compromise. Seems a ridiculous opposition to something that is actually an endorsed protocol for our unit."</t>
  </si>
  <si>
    <t>"Biggest enabler are the midwives who are very supportive and great drivers of the water immersion for labour and birth."</t>
  </si>
  <si>
    <t>Participants discussed how their experience had informed their views and knowledge of WI as a practice that had great benefit for women and birth outcomes.</t>
  </si>
  <si>
    <t>Regulation played a factor in their ability to exercise professional autonomy and decision making and ultimately, their ability to offer WI to women.</t>
  </si>
  <si>
    <t>"All women have the opportunity to have water immersion in labour however staff in birth suite are not all accredited for water births hence water immersion is not used as freely due to the "risk" of unplanned water births, hence all staff need to be accredited with water immersion/water birth as the two go hand in hand. Staff will hesitate to use water immersion for pain relief. Outlines clearly women who should and should not use water immersion in labour."</t>
  </si>
  <si>
    <t>"It has become very complex and has taken away the judgement of the midwife about when the bath is a good option for her labouring woman, and limits significantly the woman's own choice. Couple this with a consultant or two who are very out of their comfort zone in the bathroom and some insecure midwives ("look at the policy and the exclusions - this must be dangerous") and we don't have many water births!"</t>
  </si>
  <si>
    <t>Women were often provided with the option, only to realise during labour, that they would not be supported in their choice. "Sometimes women will travel a long way to give birth in a hospital that will "allow" water birth. Women are at times bullied into leaving the water when they clearly do not want to, and midwives have pulled the plug (literally) leaving the woman birthing into an emptying bath, which I see as an incredibly dangerous practice."</t>
  </si>
  <si>
    <t>"Sometimes active discouragement of water labour or birth, accompanied by punitive attitude if either happened. The whole concept of "allowing" water birth does not take into consideration the fact that women may make choices that may be contrary to the hospital policy. It is an authoritarian attitude, dismissive of the human rights of self-determination."</t>
  </si>
  <si>
    <t>"Women's preference should be considered a primary driver for implementing water immersion during labour and birth. Even where a woman has risk factors for water birth, she should not be denied the choice for water immersion during labour."</t>
  </si>
  <si>
    <t>Participant knowledge and experience of WI
229/232, 98.7% read an article or had watched a video of WI 
228 (n = 231, 98.7) had worked with a woman who had asked about WI
131/232, 56.5%) had not been taught about WI during midwifery education
95% (n = 220/232) had assisted a woman using water during labour
81.5% (n = 189/232) had witnessed a waterbirth
75.4% (n = 175/232) had helped to birth a baby in water
220 (94.8%) had suggested WI to a woman
209 (n = 231, 90.5%) proposed WI at their place of practice
15.1% (n = 35/232) had given birth in water</t>
  </si>
  <si>
    <t>Participants knowledge and info about risks and benefits
Very informed of risks and benefits (n = 130/211, 61.6%), 3 not informed
Resources used for info 97.6% (n = 206/211) academic journals/books, 88.6% (n = 187/211) midwives, 77.3% (n = 163/211) women who had used WI
Medical professionals were least common responses</t>
  </si>
  <si>
    <t>Support for WI
WI 94.4% and WB 84.3% strongly support (more supportive if WI)
Midwives views of collegial support greater for WI vs WB
Midwives views of women’ support – strongly support WI (mean 4.56) and WB (mean 4.35)</t>
  </si>
  <si>
    <t>Participant concerns for risks
17 concerns – maternal collapse greatest concern, followed by EBL &amp; PPH
Issues of least concern – accoucheur getting wet, wearing shoulder length gloves and midwife acquiring an infection</t>
  </si>
  <si>
    <t>Participant views of 14 benefits
Benefits by evidence – participants suggested strongest evidence for decrease in analgesia, greater relaxation, more positive birth experience
More than half suggested strong evidence for reduced intervention, relief from back pain and ease of movement
Benefits by clinical experience – mothers more relaxed, decreased in analgesia, more positive birth experience</t>
  </si>
  <si>
    <t>Availability of and demand for WI
11.7% said that neither WI nor WB were available in their workplace
57.3% both were available
31% said only WI was available
48.5% said that it was offered antenatally 
32.4% said it was discussed during labour
39.2% said it was dependent on midwives/care providers
Demand – 40.6% moderate demand, 33% high demand, 0% no demand</t>
  </si>
  <si>
    <t>Challenges and barriers (9 challenges)
33.5% availability of accredited staff major challenge, 35.4% moderate challenge Lifting equipment for evacuation major 27.8% moderate 21.7%
Least significant challenge – hot water</t>
  </si>
  <si>
    <t>Participant use of policy and/or guidelines
78.5% used a policy, 77.3% had used a guideline
Policies and guidelines were easy to use and interpret, guidelines more easy to use and interpret by % when compared with policy
2/3 agreed to strongly agreed policy/guideline informed by up to date research
14.4% said policy not up to date while 8.4% said guidelines not up to date
Moderate to very high capacity for facility to implement policy (78.5%) and guidelines (80.6%)
Agreed to strongly agreed policy (76.9%) and guidelines (78.7%) provided sufficient info to safely make decisions about WI</t>
  </si>
  <si>
    <t>Participant view of facilitating WI using policy/guidelines
Agreed to strongly agreed policy (70.8%) and guidelines (72.1%) facilitated the practice of WI
Disagreed for policy (12.4%) and guidelines (12.9%)
Support for women’s choice and autonomy – somewhat support policy (44.1%) and guidelines (42.3%), restricted policy (28%) and guidelines (26.9%)
1/5 suggested policy (28%) and guidelines (26.9%) were strongly supportive of women’s choice and autonomy</t>
  </si>
  <si>
    <t>Policy/guideline input
35.1% had been involved in development policy, 31.5% for guidelines, 56 involved in both
2/3 used their understanding of research to influence content
Less than half had influence over policy using their knowledge and experience</t>
  </si>
  <si>
    <t>Consumer input
Policy 5.6% very involved, guidelines &lt;3% very involved
Policy 37.8% somewhat involved guidelines, 32% somewhat involved policy
Not involved to barely involved 68% policy, 62.1% guidelines</t>
  </si>
  <si>
    <t xml:space="preserve">Practitioners are required to hold a level of additional education and training despite water immersion being associated with normal birth. </t>
  </si>
  <si>
    <t>Of the 211 who responded, more than half (53.6%, n = 113) identified themselves as accredited to facilitate the practice of labour and/or birth in water however, 94.8% (n = 200) indicated that they had helped a woman labour in water and 75.4% (n = 160) suggested that they had assisted a woman who had birthed her baby in water.</t>
  </si>
  <si>
    <t>The process of accreditation involved witnessing a
prescribed number of water births and then facilitating a number of water births under supervision, attendance at a study day/workshop, experience and the completion of a water birth education package.</t>
  </si>
  <si>
    <t>Midwives needed to attend, witness, assist or facilitate a set number of water births in order to gain accreditation. These data again revealed a lack of consistency.</t>
  </si>
  <si>
    <t xml:space="preserve">Need for the practitioner supporting water immersion to be appropriately experienced. </t>
  </si>
  <si>
    <t>". . . finding other accredited midwives to witness the required number of births with me is a hindrance to my practice, and choice for the women I care for"</t>
  </si>
  <si>
    <t>Water immersion should not require additional accreditation or credentialing and that it should be standard practice for midwives "Should be part of midwives training all over the world. Credentialing should not be necessary, where I trained water birth was part of everyday care. Midwives should be able to conduct a delivery in all situations or they shouldn’t be registered!"</t>
  </si>
  <si>
    <t>53% of Group 1 midwives had facilitated a waterbirth in the previous 3 months compared to 87% in Group 3</t>
  </si>
  <si>
    <t>Total number of waterbirth increase from 25 to 58</t>
  </si>
  <si>
    <t xml:space="preserve">Hydrotherapy rates increased from 66% to 80% from group 1 to 3 which resulted in a statistically significant difference. </t>
  </si>
  <si>
    <t>Midwives personal knowledge of waterbirth was statistically significantly different between groups. Group 1 had significantly higher scores than Group 3</t>
  </si>
  <si>
    <t xml:space="preserve">Midwives self efficacy between groups was not significantly different. </t>
  </si>
  <si>
    <t xml:space="preserve">The social support scores differed significantly between groups with Group 1 having lower scores. </t>
  </si>
  <si>
    <t>"It took 5 years to get a policy for water immersion during labour. After all how hard is it Fill up the bath and add the woman!"</t>
  </si>
  <si>
    <t>Although midwives were responsibly for developing policies, the obstetricians 'signed off on them.'</t>
  </si>
  <si>
    <t>All rooms in the new hospital had a bath although there was frustration and a level of cynicism expressed with respect to the baths. There were no plugs and water temperature was too cold in both baths and showers and so few women chose the option. "I have not had one woman labour in the bath, even the shower, I’ve only had a couple try it and they got sick of it quickly – it was too cold – it’s disappointing. You have to ask yourself if it [the temperature] was deliberate"</t>
  </si>
  <si>
    <t xml:space="preserve">Nurses identified that they had adequate knowledge and beliefs and therefore this as not a barrier to water immersion </t>
  </si>
  <si>
    <t>Higher rates of hydrotherapy were associated with significantly lower perceived barriers</t>
  </si>
  <si>
    <t>Where nurse-midwives attended most births, fewer barriers were perceived when compared to physician attended births</t>
  </si>
  <si>
    <t>Nurses who worked in facilities where nurse-midwives provide most birth care perceived fewer environmental barriers to hydrotherapy than nurses who worked with physicians and obstetricians</t>
  </si>
  <si>
    <t>Nurses who worked with nurse-midwives perceived less effort was required to provide hydrotherapy than those who worked with physicians</t>
  </si>
  <si>
    <t>Nurses who demonstrated more labour-supportive behaviours perceived fewer barriers to hydrotherapy in labour</t>
  </si>
  <si>
    <t>Factor structure revealed barriers of Health care environment, Knowledge and beliefs, Personal concerns, Effort required for hydrotherapy, Technology</t>
  </si>
  <si>
    <t>Significant negative correlation between the use of hydrotherapy and all NPUHL scales</t>
  </si>
  <si>
    <t>Those who perceive more barriers would be less likely to use hydrotherapy and hydrotherapy rates would be lower</t>
  </si>
  <si>
    <t xml:space="preserve">Nurses who had access to tubs perceived fewer barriers </t>
  </si>
  <si>
    <t>Experience of waterbirth
Attendance at a waterbirth - midwives 392 (26.7%), obstetricians/gynaecologists 10 (9.5%) and neonatologists 4 (10.8%), while fewer reported assisted at a waterbirth (midwives: n = 270, 18.4%; obstetricians/gynaecologists: n = 5, 4.8%)
Some midwives had given birth in water themselves</t>
  </si>
  <si>
    <t>Self-reported knowledge of waterbirth
Midwives reported greater knowledge than physicians
Acquired knowledge about waterbirth from colleagues (midwives: n = 792, 54%; physicians: n = 94, 66%), and/or research articles (midwives: n = 470, 32%; physicians: n = 68, 48%), and/or during their education (midwives: n = 249, 17%; physicians: n = 26, 18%)
Participants reporting that they were “not at all” updated in the research field of waterbirth was 48.2% (n = 685) midwives and 58.5% (n = 83) physicians
Different interpretations of the evidence, both of its sufficiency, the outcome and the quality, some of the comments contained unrealistic suggestions i.e. double blinded RCT</t>
  </si>
  <si>
    <t>Perceived benefits and risks associated with waterbirths
Significant differences in the Likert-scale ratings between midwives and physicians regarding assumed benefits and risks for both woman and baby in waterbirth (p &lt; 0.001)
Comments generated 656 codes including benefits of analgesia are comparable with epidurals and potential risks for women, concerned delayed action in case of an emergency
With regards to the baby, there were comments that waterbirth is both natural and unnatural and the opinion about benefits and risks were divergent</t>
  </si>
  <si>
    <t>Attitudes towards waterbirth
Significant differences between the midwives’ and physicians’ opinions about waterbirth Most common were about lack of experience or lack of knowledge (50 midwives and 7 physicians), willingness to assist waterbirth - 986 (67.2%) answered Yes, 183 (12.5%) answered No, while the remaining 20.3% refrained to answer, most common comment on this question (n=177), was about the need for education and knowledge, second most common comment was about following the woman’s choice (n=74), words to describe “Exciting, developing, challenging”, negative comments were in the majority among the physicians regarding this question, e.g. “We are not fishes. Babies would be born with gills if they were meant to be born in water”, 242 statements about women’s choice and right to autonomy, and some brought up human rights and stated that it is an abuse to force the woman to leave the tub if she wants to have a waterbirth</t>
  </si>
  <si>
    <t>Proportion of women using water - ‘very low home and water birth rate’ to ‘most of the women’</t>
  </si>
  <si>
    <t>Carers have a wide range of views and while the majority chose the words ‘beautiful/brilliant’ (358/55.5%), 140 (21.7%) considered this to be ‘challenging’ and 69 (11%) to be ‘enlightening’</t>
  </si>
  <si>
    <t>At the other end of the scale, eight carers found water birth ‘scary’, ‘daft’ (1) or ‘unsafe’ (1) and 68 carers (10%) did not answer this question</t>
  </si>
  <si>
    <t>459/71% based views on their own clinical experience or on the historical evidence (48/7.5%). 29 (4.5%) said ‘something else’, which included: ‘trust in nature’ (1), ‘watching DVDs’ (6), ‘their own births’ (4) and ‘other experiences’ (13). The question was not answered by 109 (17%) respondents</t>
  </si>
  <si>
    <t>When asked to use one word to describe the benefits of water for mothers, most of the responses were positive. Over half (372/58%) choosing the words ‘relaxing’, ‘calm’ or ‘peaceful’. Some carers (98/15%) expressed water as a benefit for pain relief while a similar number (97/15%) identified that the benefit for mothers was about control. Six respondents identified benefits for skin-to-skin contact after birth but this question was left unanswered by 72 carers (11%). The main disadvantages for mothers were identified as ‘untrained midwives’ (236/37%) and where ‘the pool was not available’ (209/32%). Other disadvantages included ‘fear’ (97/15%), ‘preparation’ (29/4%) and ‘cost’ (11/2%). Sixty-three people (10%) did not complete this question. The answer referring to the untrained midwife was recorded by 120 midwives and 15 doulas. It was not clear from the survey whether this was actual or perceived ‘untrained</t>
  </si>
  <si>
    <t>Carers considered the benefit to themselves as primarily supporting the mothers’ choice (316/50%). Other options included the acquisition of new skills (101/16%), empowering women (90/14%) and one-to-one care (63/10%). Twenty respondents (3%) considered it was a challenge. Fifty-five (9%) respondents did not complete this question</t>
  </si>
  <si>
    <t>Disadvantages of using water for carers, four options were given: back problems, learning new skills, colleague support and staffing levels. Back problems were identified as the biggest disadvantage to carers (189/29%) with staffing issues the next highest (180/28%) and concern over colleague support (112/17%) and learning new skills (11/2%). However, it is interesting to note that this question was not completed by 153 (24%) respondents</t>
  </si>
  <si>
    <t>Very few respondents had experienced any emergencies or adverse outcomes as a result of the use of water</t>
  </si>
  <si>
    <t>Attendance at educational sessions, searching the literature, discussing with other midwives and nothing were noted as having been explored before supporting water immersion</t>
  </si>
  <si>
    <t xml:space="preserve">All midwives reported positive experiences with waterbirths. Two stated they enjoyed waterbirths. </t>
  </si>
  <si>
    <t xml:space="preserve">Waterbirth was far more relaxed than other births offering women and the midwife more freedom and the opportunity to just sit and talk. </t>
  </si>
  <si>
    <t xml:space="preserve">Caring for women have a waterbirth is easier and less difficult. </t>
  </si>
  <si>
    <t xml:space="preserve">Water immersion afforded women one on one care. </t>
  </si>
  <si>
    <t xml:space="preserve">Water immersion is a safe method of pain relief compared to drugs. </t>
  </si>
  <si>
    <t xml:space="preserve">Water immersion could only be offered when midwives were available or there was enough on the shift. </t>
  </si>
  <si>
    <t>Some women do not want to have a waterbirth and others do not request them and therefore midwives don't suggest it.</t>
  </si>
  <si>
    <t xml:space="preserve">Midwives suggested women who are middle class are more likely to use water immersion and expect midwives to offer water immersion. </t>
  </si>
  <si>
    <t xml:space="preserve">Two midwives indicated that they had not experienced negative or emergency situations but the three had. These included cord prolapse, a woman fainting because she stood up too quickly and shoulder dystocia. All women and babies were fine. </t>
  </si>
  <si>
    <t>Midwives would ask women to leave the pool if there were concerns over the women or baby.</t>
  </si>
  <si>
    <t xml:space="preserve">Midwives discussed that women either progress quickly or the water will slow them down which suggested to them that some women need to birth on land. </t>
  </si>
  <si>
    <t xml:space="preserve">An experience resubmersion of the baby was described by a midwife as risky and scary even though the baby was ok. </t>
  </si>
  <si>
    <t xml:space="preserve">Midwives believed that waterbirths are the normal role of the midwife and that supporting waterbirths using all of their midwifery skills. </t>
  </si>
  <si>
    <t xml:space="preserve">Midwives suggested that additional training was necessary. One midwife didn't feel additional skills were required but that midwives should practise emergency evacuation from the pool and know the content of guidelines. </t>
  </si>
  <si>
    <t>Midwives suggested that additional training should not be a big deal and result in midwives being put off of offering waterbirth.</t>
  </si>
  <si>
    <t>Midwives should be asked about water immersion at their annual supervisory reviews and whether they feel competent and confident to support women using water.</t>
  </si>
  <si>
    <t>Midwives stated that some midwives still do not use the pool because they are fearful and that they had been trained in the medical way.</t>
  </si>
  <si>
    <t>Some midwives wouldn't offer waterbirth because they had back problems.</t>
  </si>
  <si>
    <t xml:space="preserve">Midwives states that doctors were against waterbirths because it wasn't a safe practice and adverse comment put midwives off using the pool. This would lead to them making numerous excuses not to offer it to women. </t>
  </si>
  <si>
    <t>Four midwives suggested they were very competent to undertake waterbirths because the had attended good study days, undertaken several waterbirths and supported other midwives to gain skills.</t>
  </si>
  <si>
    <t xml:space="preserve">Midwives states that an adequate risk assessment was needed prior to a woman being offered the pool and that it was important to adhere to guidelines. </t>
  </si>
  <si>
    <t>Midwives expressed anxiety around offering waterbirth to women who did not fit the criteria.</t>
  </si>
  <si>
    <t>Midwives stated that they did not feel there were any health or safety issues if policies were followed and that the majority of problems were no different to risk which are common in any other labour.</t>
  </si>
  <si>
    <t>Concerns raised by midwives - risk of infection for the baby (Midwife 1, 3), maternal temperature while in the pool (Midwife 1), back problems for midwives (Midwife 1, 2, 3, 4, 5), water slips caused by wet floor (Midwife 2, 4), cleanliness of equipment (Midwife 2, 3), emergency evacuation of the pool difficult (Midwife 2, 3), risk of a woman fainting when leaving the pool (Midwife 2)</t>
  </si>
  <si>
    <t>Benefits for women Need less pharmacological pain relief (1,3,4,5) Risks due to increased body mass index (5)
A better childbirth experience (1, 5) Deviation from ‘normal’ during labour and birth (3,5)
Good relaxation, encouraging endorphin production (1, 5) Not risk assessed correctly by another midwife (3,5)
Women more in control of their childbirth experience (3,5) Third stage of labour carried out in the pool (1, 4)
Less likely to have medical or midwifery interventions (2, 4, 5) Disappointment for the woman if she has to leave the
Women more mobile in the pool, can adopt different positions (2,3,4,5) pool (2,3,4)
Partner can enter the pool (2) Emergency evacuation of the pool (4)
More individualised care (2)
Women more satisfied with childbirth experience (3, 5)</t>
  </si>
  <si>
    <t>Benefits for midwives Supporting women to give birth by themselves (1, 3) Stress because of anxiety, if left alone, when uncertain
More autonomous way of working (1,3,5) about care of women who were having a waterbirth (1)
More natural way of working (1, 3, 4) Gaining competency in waterbirths: there are not
Supports midwifery and not obstetric practice (3, 5) enough midwives to support uncertain midwives (1)
Happier midwives (2, 3, 5) How to risk assess correctly (5)
Less stress and sickness for midwives (5) Taking over care from a midwife who hasn’t risk
Fewer complaints from women (2) assessed correctly (Midwife 3, 5)
Better relationship with women (4)
Less documentation (4)
More relaxing environment (4)
Additional ‘tool in my kit box’ to help support women through childbirth (2)</t>
  </si>
  <si>
    <t>Concerns for midwives Risks due to increased body mass index (5), Deviation from ‘normal’ during labour and birth (3,5), Not risk assessed correctly by another midwife (3,5), Third stage of labour carried out in the pool (1, 4), Disappointment for the woman if she has to leave the pool (2,3,4), Emergency evacuation of the pool (4)</t>
  </si>
  <si>
    <t>Concerns for baby/fetus Cord around the neck (4), Infection: have to run taps for 5 mins to remove stagnant water (4), Exposure of part of baby’s body to air during birth: causes initiation of breathing while under the water (2), Blueness of the baby at birth (2, 5), Getting cold at birth (2), Polycythaemia: midwife was involved with a baby who developed severe polycythaemia (2)</t>
  </si>
  <si>
    <t>Concerns for midwives  Stress because of anxiety, if left alone, when uncertain about care of women who were having a waterbirth (1), Gaining competency in waterbirths: there are not enough midwives to support uncertain midwives (1), How to risk assess correctly (5), Taking over care from a midwife who hasn’t risk assessed correctly (Midwife 3, 5)</t>
  </si>
  <si>
    <t>Benefits for maternity services Less likely to get complaints from women (3, 4), Midwives supporting women to have natural birth are happier (2, 4), Financial savings: waterbirths cheaper than epidurals &amp; drugs (1,2,3,5), Women more satisfied with care (3, 5), Less intervention: waterbirths cheaper than instrumental and LSCS Deliveries (1), Provision of more choice for women: so providing better service (5)</t>
  </si>
  <si>
    <t>Concerns for maternity services Women who do not fit the criteria but request to use the pool: a plan should be drawn-up detailing her care in the pool (4), Provision of training for midwives not competent (1, 3), Midwives who undertake tasks which they are not trained (1), Midwives who are not competent and may become stressed – leading to increased sickness (3), Ensuring midwives follow the guidelines and policies (4,5)</t>
  </si>
  <si>
    <t xml:space="preserve">Midwives suggested that other midwives were not competent to use the pool and that managers did not support or encourage midwives to gain the necessary skills. </t>
  </si>
  <si>
    <t xml:space="preserve">Inflatable pools are expensive but minimise the burden of cleaning due to liners. </t>
  </si>
  <si>
    <t xml:space="preserve">Pools and safety equipment is expensive and therefor is a barrier. </t>
  </si>
  <si>
    <t xml:space="preserve">Midwives agreed that guidelines were important and that women needed to be provided with information about water immersion so that they are aware of the risks and benefits. </t>
  </si>
  <si>
    <t>Midwives should maintain good communication that highlights that "nothing can be promised" and "its not possible to guarantee that everything will go to plan" to ensure that disappointment could be avoided.</t>
  </si>
  <si>
    <t>Midwives believed that a poor set up and poor risk assessment could lead to litigation.</t>
  </si>
  <si>
    <t xml:space="preserve">Midwives stated that all women should be able to use the pool even where they have obstetric risks as long as they understand the risks and can make up her own mind. </t>
  </si>
  <si>
    <t xml:space="preserve">The culture of maternity units can impact on waterbirth availability and uptake. </t>
  </si>
  <si>
    <t xml:space="preserve">Midwifery managers are pivotal  to success of waterbirth services. </t>
  </si>
  <si>
    <t xml:space="preserve">Medical staff had influence over waterbirth in that they were not supportive and that this impact on the culture. Midwives were not empowered to offer waterbirths. </t>
  </si>
  <si>
    <t xml:space="preserve">Midwives blamed managers and leaders for not overcoming issues by not promoting normal births. </t>
  </si>
  <si>
    <t>The environment was prohibitive due to being too small to erect a pool or being overmedicalised.</t>
  </si>
  <si>
    <t>Midwives who are resistant to waterbirths should be made to use the pool.</t>
  </si>
  <si>
    <t>An enthusiastic leader is important as is good communication .</t>
  </si>
  <si>
    <t xml:space="preserve">Working with confident and competent midwives aided them to explore feelings about waterbirth and gain skills. One took annual leave and worked at another unit to achieve this. </t>
  </si>
  <si>
    <t xml:space="preserve">Midwives suggested that there needed to be emphasis on financing and attaining the required equipment was important to overcome previous issues and midwives disillusionment. </t>
  </si>
  <si>
    <t xml:space="preserve">Midwives agreed with the RCOM statement that midwives should be able to support waterbirth but expressed that in practice is doesn’t happen. </t>
  </si>
  <si>
    <t xml:space="preserve">Midwives believe that water immersion is a normal part of midwifery and expressed enjoyment in that water immersion supported them to practice midwifery. </t>
  </si>
  <si>
    <t xml:space="preserve">Water immersion helped to extend knowledge about fetal physiology, newborn respiration and thermoregulation. </t>
  </si>
  <si>
    <t>The reasons why midwives recommended waterbirth included: Good pain relief (Midwife 2, 3), Mobility in the pool (Midwife 2), Women would enjoy their ‘own space’ while in pool (Midwife 2), ‘Helps her labour progress’ (Midwife 2), Better than pharmacological pain relief for baby (Midwife 3, 5), ‘Helps women cope with labour’ (Midwife 4), Helps women ‘achieve a normal birth’ (Midwife 4), As a midwife ‘I am a fan of waterbirths’ (Midwife 1)</t>
  </si>
  <si>
    <t xml:space="preserve">Midwives were disappointed that waterbirth had not been better utilised and suggested that a champion who believed in it was needed to encourage midwives to promote the option. </t>
  </si>
  <si>
    <t>Midwives suggested that colleagues were 'very hostile towards waterbirths because they are reluctant to embrace change.'</t>
  </si>
  <si>
    <t>The majority of participants (81%) had been present at, at least one waterbirth</t>
  </si>
  <si>
    <t xml:space="preserve">82% attend births and over half of those attend waterbirths. </t>
  </si>
  <si>
    <t>Most participants would be willing to introduce waterbirth as a new practice site if given the opportunity (76%)</t>
  </si>
  <si>
    <t>64% view water immersion for labour and birth as a basic midwifery competency</t>
  </si>
  <si>
    <t>94% are in favour of ACNM distributing information related to water immersion while 89% are supportive of active promotion</t>
  </si>
  <si>
    <t>Midwives willingness to introduce waterbirth was positively associated with currently offering waterbirth (n = 1,225; χ2 = 11.21; p = .001) and participants feeling there engagement in administrative issues matters (n = 1,178; χ2 = 6.56; p = .01).</t>
  </si>
  <si>
    <t>Providing waterbirth was positively associated with feeling ones participation in admin issues affects practice policy (n = 1,027; χ2 = 29.17; p&lt;.001)</t>
  </si>
  <si>
    <t>The highest ranked barriers were “Lack of medical colleagues’ support, including obstetricians” and “Lack of support from administrative or risk management colleagues,” each with a median rating of “Significant barrier”</t>
  </si>
  <si>
    <t>Factors least likely to be barriers included “Lack of client preference and information about waterbirth,” with a median rating of 1, followed closely by physical or logistic concerns such as difficulty maintaining water temperature, viewing the perineum, or obtaining payment for waterbirth services.</t>
  </si>
  <si>
    <t>Most frequent barrier per free text responses was the 2014 AAP-ACOG
committee opinion.</t>
  </si>
  <si>
    <t>The barrier 'concerns about body
mechanics or physical stress on the provider” was rated significantly higher by those unwilling to introduce waterbirth in the future compared to those who were willing, but there was no difference in this perceived barrier between midwives who do and do not currently attend waterbirths</t>
  </si>
  <si>
    <t>23% had to add or revise education and informed consent documents to reflect the AAP-ACOG statement</t>
  </si>
  <si>
    <t>7% had to revise eligibility criteria due to the AAP-ACOG statement</t>
  </si>
  <si>
    <t xml:space="preserve">The largest perceived differences between these two groups (midwives who would and would not be willing to introduce waterbirth( were in perceived support by peers – other CNMs and CMs – and by childbearing clients </t>
  </si>
  <si>
    <t>The majority of study participants reported low levels of concern about each consideration listed (52% to 92% “Not concerned at all” or “A little concerned"). No item received a median score higher than 2 (A little concerned)</t>
  </si>
  <si>
    <t>Two highest rated concerns were “Difficult to get mother out of the tub for complications or delivery of placenta” (median = 2, mean = 2.61) and “Stress on the midwife related to body mechanics” (median = 2, mean = 2.56)</t>
  </si>
  <si>
    <t>Most consistent predictor of concern measured was past direct observation of waterbirth</t>
  </si>
  <si>
    <t>Respondents who said they had witnessed a waterbirth at some time in the past reported significantly lower levels of concern about every aspect assessed, compared to those who had never seen a waterbirth</t>
  </si>
  <si>
    <t>Experience with hydrotherapy (table 3)</t>
  </si>
  <si>
    <t>Barriers - Lack of medical colleagues’ support, incl. obstetricians &amp; pediatricians (Complete barrier 29%, significant barrier 45%), Lack of support from
administrative or risk management colleagues (Complete barrier 22%, significant barrier 42), concerns about emergency management in the water (complete barrier 6%, significant barrier 27%)</t>
  </si>
  <si>
    <t>Least support for birth in water - Paediatricians (Not at all supportive 65%), Maternal-fetal medicine physicians (not at all supportive 55%), obstetricians (not at all supportive 51%) and Practice setting administration (not at all supportive 44%)</t>
  </si>
  <si>
    <t xml:space="preserve">Significantly higher proportion of midwives agreed that woman are interested in having a water birth (96.9%) and a significantly higher proportion of obstetricians responded with "no" (63.6%) compared to other providers. </t>
  </si>
  <si>
    <t xml:space="preserve">100% of midwives agreed that women wanted the option of waterbirth and this was statistically higher. </t>
  </si>
  <si>
    <t>A statistically higher proportion of midwives agreed with the water
birth benefit statements and disagreed with the water birth risk statements compared with the other three provider</t>
  </si>
  <si>
    <t>Of the responding providers, 97.1% of midwives, 50% of family physicians, 38.6% of nurses, and 0% of obstetricians would consider assisting in or providing hospital-based water births in the future</t>
  </si>
  <si>
    <t>Water births reduce the need for pain medication - 67.6% of GPs didn't know, 100% midwives agreed, 47.4% nurses agreed, 54.5% obstetricians didn’t know</t>
  </si>
  <si>
    <t>Water births reduce the use of epidurals and spinal analgesia - 73.5% of GPs didn't know, 100% midwives agreed, 46.4% nurses agreed, 54.5% obstetricians didn't know</t>
  </si>
  <si>
    <t>Water births increase a woman’s relaxation during labour and delivery - 55.9% GPs agreed, 100% midwives agreed, 82.5% nurses agreed, 54.5% obstetricians agreed</t>
  </si>
  <si>
    <t>Water births allow women to exercise more personal control during labour and delivery - 47.1% GPs agreed, 93.9% midwives agreed, 59.6% nurses agreed, 54.5% obstetricians agreed</t>
  </si>
  <si>
    <t xml:space="preserve">Low numbers of requests and a minimal waterbirth rate were used as evidence that women did not want waterbirth. </t>
  </si>
  <si>
    <t xml:space="preserve">Modifying management of birth to incorporate waterbirth was sometimes seen as challenging. Openness and willingness to change was facilitative. </t>
  </si>
  <si>
    <t>4/5 stated the  woman should not enter the pool if it less than 4 hours since opioid analgesic</t>
  </si>
  <si>
    <t>Water promotes a change in the woman's demeanour "You can see the change in the woman’s face and in her body when she gets in the water, it's nice and relaxed"</t>
  </si>
  <si>
    <t>Lack of support from obstetricians and senior midwives where women had additional risk factors with this interpreted as them not appreciating the benefits of pool use, being resistant to change and promoting a medicalised approach to labour and birth. "I work on a consultant led unit and we have a birthing pool but you don’t always get support from all the coordinators or Doctors to facilitate waterbirths. You very much feel “on your own "which means that if anything “goes wrong "it's on your shoulders…I am not that experienced in providing water births but would be more than happy to give it a go if I felt supported by seniors"</t>
  </si>
  <si>
    <t>There isn't always enough time for midwives to offer women water immersion in busy wards. "If the ward’s busy, they know that if that midwife goes in that room, (pool room) they’ve lost her . . . She doesn’t come out again, so that’s taken a member of staff away, whereas if we’ve got somebody on a bed with an epidural and a CTG (fetal monitor), you can come out occasionally and admit somebody else.", "It’s always quite disappointing for me, because a lot of the time, when women ask to use the pool, I have to say “no," and I think that’s such a shame. There’s so much pressure on resources, and there’ll be somebody in the room who isn’t in the pool, perhaps"</t>
  </si>
  <si>
    <t>No respondent said that the AAP-ACOG statement had a positive effect on waterbirth practices</t>
  </si>
  <si>
    <t>A lack of information antenatally was raised by women. Many felt they had to ask for or source the information themselves. "It was only when I did NCT antenatal classes (paid classes) that I understood the possible benefits of a birthing pool and could imagine me being in one. Had I not done those classes, I’m not sure if that information would have been available to me via the NHS and if that would have been something I wanted"</t>
  </si>
  <si>
    <t>Government health policy has not usually intervened at this level of practice and there is no corresponding concern about epidural use</t>
  </si>
  <si>
    <t>Paediatricians were the least supportive members - 23% “Not at all supportive” of water labour and 65% “Not at all supportive” of waterbirth</t>
  </si>
  <si>
    <t>Participants described labour and delivery nurses in their organizations as either mildly supportive (400; 43.5%) or strongly supportive (149; 16.2%) of WB</t>
  </si>
  <si>
    <t>Autonomous midwifery could only be exercised within the confines of what is risk free and safe.</t>
  </si>
  <si>
    <t>Perceived support among colleagues and clients for both water labour and waterbirth was statistically significantly higher among respondents who currently attend waterbirths than among those who do not</t>
  </si>
  <si>
    <t>Neonatologists generally considered there were no benefits to the baby and were concerned about the potential for harm. Obstetricians suggested that pools were problematic for birth and labelled waterbirth unnatural. "I think the idea of waterbirth is mis-sold to women [as] a physiological way to deliver babies. When actually the only mammal that deliver under water are whales, and even they don’t actually deliver under water…all the whales circle round and create a sort of bubble raft in order to make it more safe", "Even hippopotamuses come out of the water to deliver on land."</t>
  </si>
  <si>
    <t>Vary in third stage management and estimation of maternal blood loss - some say women can stay in pool others suggest the woman should leave. Theoretical risks including relaxing effects of warm water were noted and included retained placenta, water embolism and increased blood loss</t>
  </si>
  <si>
    <t>Confidence in water birth sometimes takes a lot of time particularly where you were taught to be 'hands on' "You had to flex the head and then move the hand and then sweep the perineum, it was really hands on. But that’s how we were taught. So to move to totally hands off [waterbirth] where you’re not even poised is challenging"</t>
  </si>
  <si>
    <t>Medical staff suggest demand for waterbirth is varied and mostly sought by women who are well-educated and informed. "I think the women that tend to want waterbirths…in my experience tend to be the more, perhaps more educated women…it’s perhaps not as widely thought of in certain ethnic groups, social classes, and certain parts of the country"</t>
  </si>
  <si>
    <t>Benefits for fetus/baby Gentle, calm birth (1,2,3,4,) Cord around the neck (4)
Born into environment just left ‘from water, into water’ (1,3,4) Infection: have to run taps for 5 mins to remove stagnant
Hands-off technique (3) water (4)
Less stressful for woman means it is more beneficial for baby (5) Exposure of part of baby’s body to air during birth:
No bright lights in face at birth (1) causes initiation of breathing while under the water (2)
Not affected by pharmacological pain relief (1, 3, 4,5)</t>
  </si>
  <si>
    <t>The provision of suitable infrastructure is essential if water immersion is to be suitable, available and accessible to women "If we want this option [waterbirth] open for all women then we need to provide the facilities for that to happen. I have an issue with it being inequitable at the moment. The Birth Centre has the birth pool and blow up pools that are free of charge whilst clients [women] in the main hospital and CMP have to pay and hire their own…how come one group of clients under the same public system get it for nothing and the other group have to pay?", "When waterbirth was approved in the main hospital…I had a patient come over and say ‘I want a waterbirth but they [the main hospital] won’t facilitate one for me over there and they’ve told me to come to the Birth Centre and I was quite surprised"</t>
  </si>
  <si>
    <t xml:space="preserve">Clear and accessible policies, increased staffing levels to enable one on one care, a second midwife and sensible room allocations were also seen as facilitators. </t>
  </si>
  <si>
    <t>2/5 protocols suggest waterbirth stats are kept</t>
  </si>
  <si>
    <t xml:space="preserve">Midwives stated that staffing issues, namely shortages or the ward being too busy, impacted on women's ability to have a waterbirth. </t>
  </si>
  <si>
    <t xml:space="preserve">Policies dictate that midwives must be one to one with waterbirth whereas with land births, midwives can care for more than one woman by moving between rooms. </t>
  </si>
  <si>
    <t xml:space="preserve">The requirement to have two midwives during birth puts added strain on staffing levels even though midwives believe that this is unnecessary and care should be no different to that provided for a traditional birth. </t>
  </si>
  <si>
    <t>Hidden bias/agenda that supported the biomedical view that intervention must be trialled, tested and assessed against measures of risk prior to being implemented and used</t>
  </si>
  <si>
    <t xml:space="preserve">Time was not always provided for water immersion skills to be developed compared to medical equipment and procedures for which training sessions were provided. </t>
  </si>
  <si>
    <t xml:space="preserve">Midwives suggested that more pools were needed to ensure women who wanted water were not disappointed that they couldn't access it. </t>
  </si>
  <si>
    <t xml:space="preserve">Midwives believed that maternity units needed to be supported in autonomous practice and normality and that medical professionals needed to recognise midwives skills and stay aware from natural births. </t>
  </si>
  <si>
    <t xml:space="preserve">Witnessing waterbirths increases midwives confidence and this ripples through the unit. </t>
  </si>
  <si>
    <t>All midwives suggested that they spoke about water immersion and encouraged women to try it and felt that all midwives should automatically offer it to low-risk women</t>
  </si>
  <si>
    <t xml:space="preserve">The majority 99.1 % hospitals, 97.0 % clinics, and 65.7 % midwifery birth centres reported water immersion ‘not implemented’. </t>
  </si>
  <si>
    <t>100% (n=33) of midwives answered yes to the question 'are waterbirths safe?' compared to obstetricians and gynaecologists who answered no 81.8% (n=11)</t>
  </si>
  <si>
    <t xml:space="preserve">Obstetric doctors lacked training and experience of water immersion of labour and birth and therefore were not as supportive of it. </t>
  </si>
  <si>
    <t xml:space="preserve">Emphasis on risk management and keeping problems at bay or preventing them means that women cannot choose some options including water immersion. "Risk management is all about what are the things that can go
wrong and if they do go wrong, how are we going to keep it as tight as possible [in future] rather than [accepting] you can’t actually prevent all risk. I think it’s really unfair that in a hospital there are certain practices that are, ‘because this might happen’. Like not putting a women in a bath to labour or [using] a wheat bag" </t>
  </si>
  <si>
    <t xml:space="preserve">Personal concerns were the greatest barriers. </t>
  </si>
  <si>
    <t>Although the majority of institutions reported ‘not implemented’, midwifery birth centres had significantly more water births (p &lt;0.001)</t>
  </si>
  <si>
    <t>Midwives reluctance to offer waterbirth reduced women's awareness of the option as well as midwives' experience of waterbirth "In units where there is only one pool, the number of clients who can use water as pain relief in labour is limited…This has an effect on staff encouragement to use. You wouldn’t want to encourage use of something that may not be available. This then has a knock-on effect on staff frequency of using and thus confidence in it!"</t>
  </si>
  <si>
    <t>Hospital policies tend to normalise intervention and marginalise non-medical practices. "The thing is here, is that there aren’t that many options. There’s pethidine or there’s epidural. They don’t use TENS here, which is really good for early labour. And they don’t really use the baths’.</t>
  </si>
  <si>
    <t xml:space="preserve">Negative perceptions were overridden by personal experience and positive attitudes. </t>
  </si>
  <si>
    <t>Few institutions used water birth</t>
  </si>
  <si>
    <t>Appropriate knowledge and training of practitioners was promoted in all protocols</t>
  </si>
  <si>
    <t>Temperature would be determined by the woman's comfort but not exceed 37 degrees</t>
  </si>
  <si>
    <t xml:space="preserve">Pool unavailability is more likely in obstetric units. Women receiving obstetric care are therefore less likely to use water. </t>
  </si>
  <si>
    <t>Midwives trained in CAT considered hydrotherapy quite or very useful for pain relief during labour and delivery</t>
  </si>
  <si>
    <t>Women were only allowed in the bath if there was a midwife accredited to support waterbirth.</t>
  </si>
  <si>
    <t>High risk women or a bogus name would be allocated to the pool room "Midwife 4: The one thing that used to be very frustrating was, because of the situation of the pool room, if you run out of side rooms, they would use the pool room as the next one for an induction of labour or somebody coming in, APH, PPH.
Interviewer: So that would block the room?
Midwife 4: Yes, and that was used on the premise that, well, it’s nearest the desk if we’re needed, so that used to be very, very, very frustrating, and then somebody would be in the room, so if somebody had wanted to use it, that was taken away from them . . .
Midwife 6: There are a few senior midwives on here that—you know—you say water birth and they take a deep breath and say, “No!” . . . I think they (women) are often persuaded for various reasons not to use the pool or a bogus person gets written
up on the pool room on the board so you can’t use the room . . ."</t>
  </si>
  <si>
    <t xml:space="preserve">4/5 protocols suggested women should be knowledgeable about water during labour and associated with informed choice to enter the pool </t>
  </si>
  <si>
    <t>Documents were perceived as unsupportive and framed to actively discourage women from requesting WI and midwives, from offering it. For many, this was out of step with pharmacological pain relief options, which in their view, were often associated with greater documented risks. "both the policy and guidelines say in the first sentence that the baby may drown if born in water. I feel this is not a researched based statement and is put in place to scare women from choosing water as a legitimate pain relief option. I do not feel they are worded in a way that is supportive of the practice. Midwives are also discouraged from discussing it with women as a pain relief option unless the women bring it up first. Many first time mums are not aware of what will work in labour and don't know to ask about it. As a midwife we have a responsibility to discuss pain relief options but we are supposed to only talk about pharmacological ones which carries greater risks for both mum and baby."</t>
  </si>
  <si>
    <t>Midwives perceived women of ethnic backgrounds to be less likely to use the pool due to unfamiliarity, reluctance to remove clothing or views of relatives "We would like our Asian community to try [the
pool] more, but I think it’s just their culture a lot of the time [that stops them]. Probably getting undressed, to be honest … and they tend to have a lot of people with them, you know like sisters-in-law, mother-in-law's</t>
  </si>
  <si>
    <t>Midwives often don't volunteer the information about water immersion and this impacts awareness and uptake "No, and we don’t volunteer the information, even down in clinic. Just like today, [we] could use water therapy for her, but it’s a bit late in labour to talk about water therapy. There’s so much [paperwork] involved now, whereas in the old days [women used to just get in the bath, it was simple]."</t>
  </si>
  <si>
    <t xml:space="preserve">Statistically significant differences were noted between birth suite midwives and continuity midwives for third stage only. </t>
  </si>
  <si>
    <t>"get caught up in the day to day stuff and they just can’t see beyond what they’re doing every day"</t>
  </si>
  <si>
    <t>Water births are associated with neonatal drownings - 100% of midwives disagreed, 66.7% of GPs disagreed, 61.4% of nurses disagreed, 54.5% of obstetricians disagreed</t>
  </si>
  <si>
    <t xml:space="preserve">Most midwives had facilitated water immersion but it did not form routine care for birth suite midwives. </t>
  </si>
  <si>
    <t>"Facilities greatly hamper the water immersion/ birth experience. Most midwives are concerned about OH&amp;S when using baths. If the facility reduced the risk of injury to midwives and if baths were appropriate in size/capacity for women then I think we would see more use of immersion for labour and birth and subsequently less intervention leading to an increase in normal outcomes Facilities greatly hamper the water immersion/ birth experience. Most midwives are concerned about OH&amp;S when using baths. If the facility reduced the risk of injury to midwives and if baths were appropriate in size/capacity for women then I think we would see more use of immersion for labour and birth and subsequently less intervention leading to an increase in normal outcomes."</t>
  </si>
  <si>
    <t xml:space="preserve">Confidence is more difficult to achieve than competence due to limited opportunities to facilitate waterbirth. </t>
  </si>
  <si>
    <t xml:space="preserve">Water immersion was standard for continuity midwives. </t>
  </si>
  <si>
    <t xml:space="preserve">Labour ward midwives lack the necessary skills to facilitate waterbirth due to the limited opportunities to witness or learn about them. </t>
  </si>
  <si>
    <t xml:space="preserve">The presence/absence was included as an inclusion/exclusion criterion in policies and guidelines. That is, water immersion was not an option where there was not an experienced practitioner available. </t>
  </si>
  <si>
    <t>Application of guidelines was dependent on the knowledge and attitudes of individual clinicians. Midwives had mixed views as to whether women should enter the pool. "I think if people followed the guidelines on who can use the pool a bit more, then they would be helpful. Like … up on the high-risk unit now, if they thought about who could actually labour in the pool … But… it’s not really offered, even to the women who can
use it"</t>
  </si>
  <si>
    <t>Guidelines were often described by women and midwives as rigid and arbitrary and not underpinned by evidence. "I was blocked [from using a pool] without genuine evidence based rationale –it was a blanket policy they have of not letting any woman with any level of GD [gestational diabetes] use the birth centre…Postcode lottery comes into play as other areas would let a GD mother use a pool, which tells me that the risk cited by some clinicians is debatable and not evidence based.", "I wasn’t allowed into the pool…as my temperature was 37.5 and hospital policy said it needed to be 37.4. When I finally got my temperature to the ‘correct’ level (I took off all my clothes and opened all the windows) I was allowed in and my temperature immediately went down to normal levels."</t>
  </si>
  <si>
    <t>Midwives are concerns about managing obstetric emergencies in water "Midwife 10: You sort of end up like kneeling on the floor, so you end up having to put a pillow down because your knees hurt and your sort of reaching over—you know—you’ve got to try and listen in to auscultate with a water-proof sonic aid. It’s all a little bit awkward; you end up getting wet . . . because your arms are in the water and you get really wet. So, that might put midwives off actually.
Midwife 8: And if they’ve got a bad back—it’s that leaning over into the pool on this unit . . .(Focus group)
Senior Midwife: I have worked with pools that have been much, much better for the woman, and much better for us to use than this one . . . if there is a problem, I think it would be hard to attend to an emergency in the pool . . . it can be very traumatic for the woman and for the midwives who have been looking after her; so, you know, PPH’ s [postpartum haemorrhages], collapses, I’ve seen stillbirths, I’ve seen all of the sorts of horrendous things in the water."</t>
  </si>
  <si>
    <t>Some of the institutional infrastructural requirements could not be met and this impacts on women's ability to access water immersion. "The other clinical issue is that the baths, in many labour wards, are not designed to give birth in, and they’re either too – too high, or too narrow, or too kind of constrictive . . . they’re kind of a triangular, very ordinary old bath, been there for a long time . . . women can’t really be on hands and knees and still be under water . . . Some of them were almost too big and midwives, kind of in cases of emergencies can’t get in – can’t get to the woman. So I don’t think, as a – at a design level, we’ve kind up come up with the perfect bath yet"</t>
  </si>
  <si>
    <t>Availability or lack of an accredited or credentialed midwife was commonly listed in the inclusion/exclusion criterion for WI</t>
  </si>
  <si>
    <t>Limits on when they could access the pool were also prohibitive e.g. cervical dilation, lack of progress "I wasn’t allowed into the pool…as my temperature was 37.5 and hospital policy said it needed to be 37.4. When I finally got my temperature to the ‘correct’ level (I took off all my clothes and opened all the windows) I was allowed in and my temperature immediately went down to normal levels."</t>
  </si>
  <si>
    <t xml:space="preserve">Midwives that suggested that they offer waterbirth gave nearly every listed barrier a low average rating by a statistically significant margin. </t>
  </si>
  <si>
    <t>Resistance was in the participants view related to lack of understanding and ignorance</t>
  </si>
  <si>
    <t>Women are more likely to receive their babies "They’re more likely to reach down and lift the baby up themselves"</t>
  </si>
  <si>
    <t xml:space="preserve">Water births prevent access to the labouring women in the case of an emergency - 55.9% GPs agreed, 84.8% Midwives disagreed, 70.2% nurses agreed, 54.5% obstetricians agreed. </t>
  </si>
  <si>
    <t>Must care for more than one labouring woman at a time and be actively engaged in care.
Coordinators can overrule requests (from women and midwives) to use the birthing pools.
Must put team working and the needs of most women first.
Cannot leave labouring women alone in a birthing pool, but can leave women receiving other types of care unattended.
Are allowed to “opt out” of water birth provision, but must be skilled in all other aspects of standard care.
Must be able to care for high- and low-risk women.</t>
  </si>
  <si>
    <t>19% said their practice had changed in response to the AAP-ACOG statement. More than half suggested the statement prevented them from offering waterbirth. Restrictions either permanently (33%) or temporarily (9%) haltered existing waterbirth practice or prevented implementation (13%)</t>
  </si>
  <si>
    <t>16% said they needed to enrol a women in a research study so they could offer waterbirth</t>
  </si>
  <si>
    <t xml:space="preserve">Expecting a negative clinical event during waterbirth impacts the midwives attitude to waterbirth. </t>
  </si>
  <si>
    <t xml:space="preserve">Midwife colleagues and women were rated the most supportive of birth water for labour and waterbirth. </t>
  </si>
  <si>
    <t>Water creates an undisturbed space; the midwife's access to the woman in tempered by the water and bath. "If you’re in the bath people knock and they stay out, they leave you alone. As far as society is concerned, it’s not acceptable to walk into the room when someone’s in the bath. If someone’s in lithotomy, fine", "It’s [‘water] their ‘own space and you have to really reach into their space, rather than them being poked and prodded [with a land birth]". "it's more undisturbed"</t>
  </si>
  <si>
    <t>Institutional constraints included resources, staffing, risk assessment, assurance of safety, practitioner accountability and consensual agreement about how to facilitate and manage water immersion</t>
  </si>
  <si>
    <t xml:space="preserve">Years of nursing and year in obstetric nursing were associated with perceptions or barriers </t>
  </si>
  <si>
    <t>Standard stated that all women should be offered information about water during labour and birth and all women who expressed interest should be given verbal/written information</t>
  </si>
  <si>
    <t>Rather than viewing the lack of evidence negatively, midwifery participants took the view that this could be interpreted in a positive light and evidence of safety. ". . . what the evidence tells us is that there isn’t any increased
risk. So, we should look at that and listen to that, you know. Until someone comes up with something that’s actually been constructed as a proper project, like research, not just someone’s anecdotal . . . thoughts on an event or on a particular case, then to me . . . there isn’t any proof that there’s an increased risk"</t>
  </si>
  <si>
    <t>Pregnant women’s preferences for physical methods of pain relief including showers, heat packs, massage and bath/water immersion provide evidence of consumer demand for these options</t>
  </si>
  <si>
    <t xml:space="preserve">Labour ward coordinators blocked the pool rooms and said no to requests from midwives and women. </t>
  </si>
  <si>
    <t>Facilities with higher birth rates had higher epidural and caesarean rates and this resulted in higher perceived barriers to hydrotherapy</t>
  </si>
  <si>
    <t>Participants were responding to women's maternity care need and to national and state policy or directives</t>
  </si>
  <si>
    <t>Participants acknowledged that policies and guidelines were a requirement of the system with respect to safety and risk management, but they discussed how occupational health and safety and legal requirements had also impacted on the ability to birth in water. "Our original policy and guidelines around using water
immersion for labour and or birth was evidence based and addressed the practicalities of this practice. They were user friendly. These are recently being updated and have apparently taken into account latest evidence / Workplace Health and Safety requirements / litigation protection etc . They have become very cumbersome. There are more barriers to women using the bath. A woman requesting the bath has hoops to jump through before she gets there. She has to have signed disclaimers. She needs to sign that she has informed consent. She can't have a high BMI. She can't be a gestational diabetic. She can't go in if she needs CFM as we have no telemetry. And the list goes on . . . The Manual Handling Co-ordinator has had to devote a lot of time to trying to devise safe evacuation strategies for our corner baths in a small room with no capacity for hoists. The gadgets she is trialling are many and the policy is hanging in the balance waiting for this deliberation.</t>
  </si>
  <si>
    <t>Midwives viewed birth as overmedicalised and believed that this resulted in waterbirth being viewed as unusual. This limited the option. "If midwife-led care were the default position…it may be that water would be viewed as a relevant normal form of pain relief for the most part. In the current climate “normality" is being viewed as something special, instead of usual."</t>
  </si>
  <si>
    <t>One protocol suggested two competent WB practitioners be present or one competent and one learning practitioner as a minimum</t>
  </si>
  <si>
    <t>Participants said that often consumer voice was omitted and therefore policies and CPGs were not always reflective of woman-centred care. "I think that every woman has the right to decide to get into a bath of water if she wants to. I think that policies like this are controlling women in a way that they shouldn’t really be"controlled</t>
  </si>
  <si>
    <t>High satisfaction from the midwife - ‘‘The woman could tell me where the baby’s head was in relation to her perineum, able to be really aware.’’</t>
  </si>
  <si>
    <t>Low capped water temperature had prompted improvisation in order to maintain water temperature "We have to carry hot water from the urn across the busy hallway – it's really nerve-racking waiting for someone to bump into you. But that's the most efficient quick way to heat the water up"</t>
  </si>
  <si>
    <t>"I wanted to make sure that what we did was robust and would stand up and actually support midwifery practice for birth through water. So I wanted to have a strong educational framework to support it. Because . . . I’m sure eventually there would be some kind of adverse outcome and we need to be able to show that we’ve got some rigor behind what we’re doing and why we’re doing it"</t>
  </si>
  <si>
    <t>The need to be accredited was perceived as a barrier to facilitating WI particularly given the difficulties of gaining accreditation. "The women can only labour in water if there is an accredited staff member available. To become accredited, you have to witness 2 water births then participate. This is difficult to do due to staffing and the availability of suitable women who are happy to have another midwife observe their birth."</t>
  </si>
  <si>
    <t>The lack of standardisation in regards to accreditation also meant that those who had a great deal of experience in one place of work were no longer able to facilitate the option if they moved locations and their new place of practice had different expectations</t>
  </si>
  <si>
    <t>On a scale of 1 to 5, with 1 being ‘‘no worry’’ and 5 being ‘‘severe worry’’ Maintenance of water temperature 2.5; Physical stress on CNM 2.4; Difficult to see vagina 2.4; Difficult to estimate blood loss 2.3; Aspiration of newborn 2.2; Hypothermia of newborn 2.1; Inconvenience of CNM getting wet 2.1; Infection of mother 2.0; Infection of newborn 2.0; Infection of CNM 1.8; Inconvenience of CNM wearing shoulder-length gloves 1.6</t>
  </si>
  <si>
    <t xml:space="preserve">On a five-point scale, with 1 being ‘‘not a benefit’’ to 5 being a ‘‘major benefit’’ Mothers are more relaxed 4.3; Decreased use of analgesia by mothers 4.1; Mothers have a more positive birth experience 4.0; Maternal relief from back pain 3.9; Newborns are calmer/more peaceful 3.5; Quicker labour 3.4; Newborns are more alert 3.4; Lower incidence of perineal trauma 3.0; Decrease in Pitocin augmentation 2.9; Decrease in maternal blood loss 1.8; </t>
  </si>
  <si>
    <t>Where pools were located in the centre of the room, they were the focal point and therefore, the default option for women. "When you walk into one of the delivery rooms, the most obvious point of the delivery room is the pool. And no bed. Often people say well where’s the bed?... I think that’s a really good trigger point and they often say oh that looks amazing, to get into a pool"</t>
  </si>
  <si>
    <t>"Some midwives are "low-risk" midwives and other are "high-risk" midwives. "Some midwives don’t like working in the midwifery led unit, they’re not midwifery-led midwives, they’ll call themselves high risk midwives … they will be then the midwives that are highly skilled in looking after that diabetic mother, or you know, all of those kind of things, and their knowledge in a different area will be absolutely superb and much more superior to somebody else, but switch their roles, and they both feel really uncomfortable and out of their comfort zone"</t>
  </si>
  <si>
    <t>Midwives in midwifery units had complete autonomy over pool use while those in obstetric units, often checked with senior staff. "think [on the obstetric unit] you [need to check with senior staff] because the women’s cases are complex … If I compare to my [midwifery-led] placement … [it] was just a standard thing, oh you can have the pool. Up here … well as much as you are autonomous you are and you’re not really. You’re forever double checking nearly every decision you make … So I don’t feel like really with anybody that I would just say yeah let’s go and use the pool"</t>
  </si>
  <si>
    <t xml:space="preserve">Women accessing midwifery care were supported to use water antenatally and during labour. </t>
  </si>
  <si>
    <t>Obstetricians suggested there was a need for greater promotion of pool use by maternity unit staff, to ensure women are aware of this option. Medical staff identified that there was little proactive support for waterbirth in obstetric-led units  "I think in the consultant antenatal clinics there is insufficient promotion of water for the women…in the MLU, you know, going in the water is just like accepted as a good normal option. I think once women become high risk they don’t get that option promoted enough. So it may be that they could go in the water, but nobody has actually said, [and] lots of women don’t ask."</t>
  </si>
  <si>
    <t>Midwives use subtle and covert approaches to resist restriction and limitations and negotiate "risk" and highly regulated policies. "Well, I didn’t see that. . .she’s in the bath. We’re not really supposed to use them yet, until 80% of the staff are accredited. But who knows how long that’ll take? She’s in orange [on the board – signifying antenatal – not active labour] so she’s technically not in labour yet"</t>
  </si>
  <si>
    <t>"If you even think you might have an inkling about a waterbirth, then you need to have a talk to your midwife next clinic visit, because there are all these restrictions and all this paperwork to do. In my clinic, I get most women to fill it out just in case they want to get in the bath. You need to have a room with a bath."</t>
  </si>
  <si>
    <t>Water births increase a woman’s risk of infection - 94.1% of midwives disagreed, 50% GPs disagreed, 54.5% didn't known and equal numbers of obstetricians agreed 27.3%) and disagreed (27.3%)</t>
  </si>
  <si>
    <t>Support was rated greater for water labour than for waterbirth, with the starkest difference in degree of perceived support among obstetricians (median support for water labour = “Moderately supportive” (4), vs. median support for waterbirth = “Not at all supportive”</t>
  </si>
  <si>
    <t>Sources of information</t>
  </si>
  <si>
    <t>Experience</t>
  </si>
  <si>
    <t>Education and training</t>
  </si>
  <si>
    <t>Personal experience</t>
  </si>
  <si>
    <t>Mentorship</t>
  </si>
  <si>
    <t>Confidence</t>
  </si>
  <si>
    <t>Knowledge, competency and capability</t>
  </si>
  <si>
    <t>Women's request</t>
  </si>
  <si>
    <t>Importance of information</t>
  </si>
  <si>
    <t>Midwives recommendation</t>
  </si>
  <si>
    <t>Implementation</t>
  </si>
  <si>
    <t>Accessibility</t>
  </si>
  <si>
    <t>Involvement in policy/guidelines</t>
  </si>
  <si>
    <t>Use of and importance of policy/guidelines</t>
  </si>
  <si>
    <t>Policy/guidelines as facilitative</t>
  </si>
  <si>
    <t>Policies/guidelines for risk minimisaton</t>
  </si>
  <si>
    <t>Consumer input/voice</t>
  </si>
  <si>
    <t>The system as a barrier</t>
  </si>
  <si>
    <t>Influence of the practitioner</t>
  </si>
  <si>
    <t>Champion</t>
  </si>
  <si>
    <t>Midwives support</t>
  </si>
  <si>
    <t>Women's support</t>
  </si>
  <si>
    <t>Medical support</t>
  </si>
  <si>
    <t>Medical resistance</t>
  </si>
  <si>
    <t>Fear and lack of trust</t>
  </si>
  <si>
    <t>Nurses support</t>
  </si>
  <si>
    <t>Paediatricians/ neonatologists support</t>
  </si>
  <si>
    <t>Administrative support</t>
  </si>
  <si>
    <t>Insurers support</t>
  </si>
  <si>
    <t>Organisational support</t>
  </si>
  <si>
    <t>Leadership support</t>
  </si>
  <si>
    <t>Cost</t>
  </si>
  <si>
    <t>Experienced practitioner</t>
  </si>
  <si>
    <t>Evidence</t>
  </si>
  <si>
    <t>Demand</t>
  </si>
  <si>
    <t>Women's choice</t>
  </si>
  <si>
    <t>Compared to other pain relief</t>
  </si>
  <si>
    <t>Midwifery option</t>
  </si>
  <si>
    <t>Concerns</t>
  </si>
  <si>
    <t>Benefits</t>
  </si>
  <si>
    <t>Facilitates normal birth</t>
  </si>
  <si>
    <t>Labour and birth are risky and overmedicalised</t>
  </si>
  <si>
    <t>When is water proposed</t>
  </si>
  <si>
    <t>Infrastructure</t>
  </si>
  <si>
    <t>Barriers</t>
  </si>
  <si>
    <t>15.1% (n = 35/232) had given birth in water</t>
  </si>
  <si>
    <t xml:space="preserve">Availability of and demand for WI
11.7% said that neither WI nor WB were available in their workplace
57.3% both were available
31% said only WI was available
</t>
  </si>
  <si>
    <t>Midwives views of women’ support – strongly support WI (mean 4.56) and WB (mean 4.35)</t>
  </si>
  <si>
    <t xml:space="preserve">Participant knowledge and experience of WI
229/232, 98.7% read an article or had watched a video of WI 
</t>
  </si>
  <si>
    <t>48.5% said that it was offered antenatally 
32.4% said it was discussed during labour
39.2% said it was dependent on midwives/care providers</t>
  </si>
  <si>
    <t>Some midwives had given birth in water themselves</t>
  </si>
  <si>
    <t xml:space="preserve">220 (94.8%) had suggested WI to a woman
</t>
  </si>
  <si>
    <t xml:space="preserve">Support for WI
WI 94.4% and WB 84.3% strongly support (more supportive if WI)
</t>
  </si>
  <si>
    <t>Demand – 40.6% moderate demand, 33% high demand, 0% no demand</t>
  </si>
  <si>
    <t>209 (n = 231, 90.5%) proposed WI at their place of practice</t>
  </si>
  <si>
    <t xml:space="preserve">Participant knowledge and experience of WI
228 (n = 231, 98.7) had worked with a woman who had asked about WI
95% (n = 220/232) had assisted a woman using water during labour
81.5% (n = 189/232) had witnessed a waterbirth
75.4% (n = 175/232) had helped to birth a baby in water
</t>
  </si>
  <si>
    <t>131/232, 56.5%) had not been taught about WI during midwifery education</t>
  </si>
  <si>
    <t>Two very different processes for the giving and receiving of information relating to consent with regard to the two practices (Epidural versus water immersion).</t>
  </si>
  <si>
    <t>Water immersion is a midwifery option in demand that facilitates physical and psychological benefits and  normal birth</t>
  </si>
  <si>
    <t>Education, training, mentorship and experience leads to knowledge, competence and confidence in facilitating water immersion</t>
  </si>
  <si>
    <t>Policies and guidelines can be facilitative and prompt implementation</t>
  </si>
  <si>
    <t>Midwifery champions</t>
  </si>
  <si>
    <t>Facilitators</t>
  </si>
  <si>
    <t>Policies and guidelines are often risk averse</t>
  </si>
  <si>
    <t>Women must actively seek and request water immersion</t>
  </si>
  <si>
    <t>The importance of medical and organisational support</t>
  </si>
  <si>
    <t>Infrastructure, cost and concerns inhibit implementation and accesibility</t>
  </si>
  <si>
    <t>The illusive experienced practitioner</t>
  </si>
  <si>
    <t>Resistance stems from fear, lack of experience and the view that labour and birth are inherently risky</t>
  </si>
  <si>
    <t>Limited opportunities for education both during training and as midwives</t>
  </si>
  <si>
    <t>Additional training is not needed</t>
  </si>
  <si>
    <t>Mentorship is key</t>
  </si>
  <si>
    <t>Training and experience (including personal experience) improved competence and competence</t>
  </si>
  <si>
    <t>Midwifery-led spaces promoted greater confidence</t>
  </si>
  <si>
    <t>Papers</t>
  </si>
  <si>
    <t>Reduces intervention and adverse events</t>
  </si>
  <si>
    <t>Decreased anagelsia</t>
  </si>
  <si>
    <t>Promotes comfort, protection, relaxation and a more positive birth experience</t>
  </si>
  <si>
    <t>Promotes empowerment and control</t>
  </si>
  <si>
    <t>Ensure safety for the woman and midwife</t>
  </si>
  <si>
    <t>Improved accessibility and availability</t>
  </si>
  <si>
    <t>Alleviate practitioner concerns and promotes confidence</t>
  </si>
  <si>
    <t>Prompt information provision</t>
  </si>
  <si>
    <t>Participation in development</t>
  </si>
  <si>
    <t>Easier process</t>
  </si>
  <si>
    <t>1,</t>
  </si>
  <si>
    <t>As long as guidelines/policies followed and information provided</t>
  </si>
  <si>
    <t>Champions are needed</t>
  </si>
  <si>
    <t>Midwives promote and support water immersion</t>
  </si>
  <si>
    <t>Midwives offer water immersion as an option</t>
  </si>
  <si>
    <t>Inconsistencies in guidance and contraindications with little underpinning evidence</t>
  </si>
  <si>
    <t>Focus on risk and safety</t>
  </si>
  <si>
    <t>7, 8</t>
  </si>
  <si>
    <t>Precludes high risk, only low risk</t>
  </si>
  <si>
    <t>Not reflective of contemparaneous evidence</t>
  </si>
  <si>
    <t>Normailse intervention</t>
  </si>
  <si>
    <t>Authoritative, prescriptive, restrictive, did not include women's views</t>
  </si>
  <si>
    <t>Obstetricians lack training and experience</t>
  </si>
  <si>
    <t>No support from obstetricians and/or seniors</t>
  </si>
  <si>
    <t>Resistance stems from fear, lack of experience and support and the view that labour and birth are inherently risky</t>
  </si>
  <si>
    <t>1, 10</t>
  </si>
  <si>
    <t>Midwives resistance or lack of experience</t>
  </si>
  <si>
    <t>Culture</t>
  </si>
  <si>
    <t>Staffing</t>
  </si>
  <si>
    <t>Resources, few or no pools or the room blocked</t>
  </si>
  <si>
    <t>Midwives discomfort</t>
  </si>
  <si>
    <t>Paperwork</t>
  </si>
  <si>
    <t>Safety of the baby e.g. drowning</t>
  </si>
  <si>
    <t>Personal concerns</t>
  </si>
  <si>
    <t>Waterproof CTG</t>
  </si>
  <si>
    <t>Policies not woman-centred</t>
  </si>
  <si>
    <t>Option removed because experienced/accredited practitioner not available</t>
  </si>
  <si>
    <t>No information antenatally</t>
  </si>
  <si>
    <t>Women must ask</t>
  </si>
  <si>
    <t>Policies and guidelines are often risk averse and do not reflect women's experiences</t>
  </si>
  <si>
    <t>Midwives influence women's access</t>
  </si>
  <si>
    <t>Not a primary option compared to other options</t>
  </si>
  <si>
    <t>'adequately' and 'appropriately' 'experienced', 'qualified', 'registered', responsible', 'competent', 'educated' practitioner</t>
  </si>
  <si>
    <t>8, 12</t>
  </si>
  <si>
    <t>(midwife* or midwives or midwifery or obstetri* or nurs* or anaesth*or paediatric* or neonat*).mp. [mp=title, abstract, original title, name of substance word, subject heading word, floating sub-heading word, keyword heading word, organism supplementary concept word, protocol supplementary concept word, rare disease supplementary concept word, unique identifier, synonyms]</t>
  </si>
  <si>
    <t>(water birth or water?birth or birthing pool or under water birth or birthing pool or tub or hydrotherapy).mp. [mp=title, abstract, original title, name of substance word, subject heading word, floating sub-heading word, keyword heading word, organism supplementary concept word, protocol supplementary concept word, rare disease supplementary concept word, unique identifier, synonyms]</t>
  </si>
  <si>
    <t>Results 2022</t>
  </si>
  <si>
    <t>("water birth or water?birth or birthing pool or under water birth or birthing pool or tub or hydrotherapy" OR (MH "Birth Place") OR (MH "Term Birth") OR (MH "Alternative Birth Centers") OR (MH "Water Birth")) AND (S1 AND S2) </t>
  </si>
  <si>
    <r>
      <t>Expanders</t>
    </r>
    <r>
      <rPr>
        <sz val="7"/>
        <color rgb="FF333333"/>
        <rFont val="Arial"/>
        <family val="2"/>
      </rPr>
      <t> - Apply related words; Apply equivalent subjects</t>
    </r>
  </si>
  <si>
    <t>View Results (596)</t>
  </si>
  <si>
    <t>"water birth or water?birth or birthing pool or under water birth or birthing pool or tub or hydrotherapy" OR (MH "Birth Place") OR (MH "Term Birth") OR (MH "Alternative Birth Centers") OR (MH "Water Birth") </t>
  </si>
  <si>
    <t>View Results (4,390)</t>
  </si>
  <si>
    <t>"midwife* or midwives or midwifery or obstetri* or nurs* or anaesth*or paediatric* or neonat*" OR (MH "Midwives") OR (MH "Midwifery Service") OR (MH "Midwife Attitudes") OR (MH "Students, Midwifery") OR (MH "American College of Nurse-Midwives") OR (MH "Royal College of Midwives") </t>
  </si>
  <si>
    <t>View Results (20,662)</t>
  </si>
  <si>
    <t>(midwife* or midwives or midwifery or obstetri* or nurs* or anaesth*or paediatric* or neonat*).mp. [mp=title, abstract, heading word, table of contents, key concepts, original title, tests &amp; measures, mesh word]</t>
  </si>
  <si>
    <t>(water birth or water?birth or birthing pool or under water birth or birthing pool or tub or hydrotherapy).mp. [mp=title, abstract, heading word, table of contents, key concepts, original title, tests &amp; measures, mesh word]</t>
  </si>
  <si>
    <t>(midwife* or midwives or midwifery or obstetri* or nurs* or anaesth*or paediatric* or neonat*).mp. [mp=title, abstract, heading word, drug trade name, original title, device manufacturer, drug manufacturer, device trade name, keyword heading word]</t>
  </si>
  <si>
    <t>(water birth or water?birth or birthing pool or under water birth or birthing pool or tub or hydrotherapy).mp. [mp=title, abstract, heading word, drug trade name, original title, device manufacturer, drug manufacturer, device trade name, keyword heading word]</t>
  </si>
  <si>
    <t>#2 AND #1</t>
  </si>
  <si>
    <t>Add to query</t>
  </si>
  <si>
    <r>
      <t>midwife* or midwives or midwifery or obstetri* or nurs* or anaesth*or paediatric* or neonat*</t>
    </r>
    <r>
      <rPr>
        <sz val="8"/>
        <color rgb="FF6D6F78"/>
        <rFont val="Inherit"/>
      </rPr>
      <t> (All Fields)</t>
    </r>
  </si>
  <si>
    <r>
      <t>water birth or water?birth or birthing pool or under water birth or birthing pool or tub or hydrotherapy</t>
    </r>
    <r>
      <rPr>
        <sz val="8"/>
        <color rgb="FF6D6F78"/>
        <rFont val="Inherit"/>
      </rPr>
      <t> (All Fields)</t>
    </r>
  </si>
  <si>
    <t>Adams, J., et al. (2015). "Use of pharmacological and non-pharmacological labour pain management techniques and their relationship to maternal and infant birth outcomes: Examination of a nationally representative sample of 1835 pregnant women." Midwifery 31(4): 458-463.</t>
  </si>
  <si>
    <t>Baba, K., et al. (2016). "A cross-sectional survey of policies guiding second stage labor in urban Japanese hospitals, clinics and midwifery birth centers." BMC pregnancy and childbirth 16.</t>
  </si>
  <si>
    <t>Baxter, L. (2006). "What a difference a pool makes: Making choice a reality." British Journal of Midwifery 14(6): 368-372.</t>
  </si>
  <si>
    <t>Cooper, M., et al. (2017). "A critical analysis of Australian policies and guidelines for water immersion during labour and birth." Women and Birth 30(5): 431-441.</t>
  </si>
  <si>
    <t>Cooper, M., et al. (2019). "Water immersion policies and guidelines: How are they informed?" Women and birth : journal of the Australian College of Midwives 32(3): 246-254.</t>
  </si>
  <si>
    <t>Cooper, M., et al. (2021). "'They follow the wants and needs of an institution': Midwives' views of water immersion." Women and birth : journal of the Australian College of Midwives 34(2): e178-e187.</t>
  </si>
  <si>
    <t>Cooper, M., et al. (2018). "Australian midwives views and experiences of practice and politics related to water immersion for labour and birth: A web based survey." Women and birth : journal of the Australian College of Midwives 31(3): 184-193.</t>
  </si>
  <si>
    <t>Cooper, M., et al. (2019). "Practitioner accreditation for the practice of water immersion during labour and birth: Results from a mixed methods study." Women and birth : journal of the Australian College of Midwives 32(3): 255-262.</t>
  </si>
  <si>
    <t>Garland, D. (2011). "Exploring carers' views and attitudes towards the use of water during labour and birth." MIDIRS Midwifery Digest 21(2): 193-196.</t>
  </si>
  <si>
    <t>Hyatt, J., et al. (2017). "Factors Affecting Midwives' Decision to Offer Complementary and Alternative Medicine/Nonpharmacological Pain Relief Methods for Labor and Birth." International Journal of Childbirth 7(2): 77-86.</t>
  </si>
  <si>
    <t>Jessiman, W. C. and H. Bryers (2000). "The Highland experience: immersion in water in labour [corrected] [published erratum appears in BR J MIDWIFE 2000 Sep; 8(9): 588]." British Journal of Midwifery 8(6): 357-361.</t>
  </si>
  <si>
    <t>Lewis, L., et al. (2018). "Midwives' experience of their education, knowledge and practice around immersion in water for labour or birth." BMC pregnancy and childbirth 18(1): 249.</t>
  </si>
  <si>
    <t>Meyer, S. L., et al. (2010). "Perceptions and practice of waterbirth: a survey of Georgia midwives." Journal of midwifery &amp; women's health 55(1): 55-59.</t>
  </si>
  <si>
    <t>Milosevic, S., et al. (2020). "Factors influencing water immersion during labour: qualitative case studies of six maternity units in the United Kingdom." BMC pregnancy and childbirth 20: 1-14.</t>
  </si>
  <si>
    <t>Milosevic, S., et al. (2019). "Factors influencing the use of birth pools in the United Kingdom: Perspectives of women, midwives and medical staff." Midwifery 79: 102554.</t>
  </si>
  <si>
    <t>Newnham, E., et al. (2017). "'It's your body, but...' Mixed messages in childbirth education: Findings from a hospital ethnography." Midwifery 55: 53-59.</t>
  </si>
  <si>
    <t>Newnham, E. C., et al. (2015). "Documenting risk: A comparison of policy and information pamphlets for using epidural or water in labour." Women and Birth 28(3): 221-227.</t>
  </si>
  <si>
    <t>Nicholls, S., et al. (2016). "Exploring midwives' perception of confidence around facilitating water birth in Western Australia: A qualitative descriptive study." Midwifery 33: 73-81.</t>
  </si>
  <si>
    <t>Orrantia, E. and C. Petrick (2021). "Beliefs and Perspectives of Women and Obstetrical Providers in Northern Ontario on Water Births." Journal of obstetrics and gynaecology Canada : JOGC = Journal d'obstetrique et gynecologie du Canada : JOGC 43(3): 313-321.</t>
  </si>
  <si>
    <t>Pagano, E., et al. (2010). "An economic evaluation of water birth: the cost-effectiveness of mother well-being." Journal of evaluation in clinical practice 16(5): 916-919.</t>
  </si>
  <si>
    <t>Russell, K., et al. (2014). "Effecting change in midwives' waterbirth practice behaviours on labour ward: an action research study." Midwifery 30(3): e96-e101.</t>
  </si>
  <si>
    <t>Stark, M. A. and M. G. Miller (2009). "Barriers to the use of hydrotherapy in labor." Journal of obstetric, gynecologic, and neonatal nursing : JOGNN 38(6): 667-675.</t>
  </si>
  <si>
    <t>Stark, M. A. P. R. N. C. and M. G. E. A. T. C. Miller (2010). "Development and Testing of Nurses' Perceptions of the Use of Hydrotherapy in Labor Questionnaire." Journal of nursing measurement 18(1): 36-48.</t>
  </si>
  <si>
    <t>Ulfsdottir, H., et al. (2020). "Testing the waters - A cross-sectional survey of views about waterbirth among Swedish health professionals." Women and Birth 33(2): 186-192.</t>
  </si>
  <si>
    <t>Previously sourced and consensus reached</t>
  </si>
  <si>
    <t>New search (previously sourced and consensus reached)</t>
  </si>
  <si>
    <t>New search (needs full text review)</t>
  </si>
  <si>
    <t>No full text</t>
  </si>
  <si>
    <t>Water immersion is a midwifery option in demand that facilitates physical and psychological benefits and  normal physiological birth</t>
  </si>
  <si>
    <t>Organisational support and leadership are essential</t>
  </si>
  <si>
    <t>Legal and insurance barriers</t>
  </si>
  <si>
    <t>If women don’t ask, there must be no demand</t>
  </si>
  <si>
    <t>Accreditation or extra training required</t>
  </si>
  <si>
    <t>Maternal collapse and evacuation</t>
  </si>
  <si>
    <t>Final after full text review/consensus</t>
  </si>
  <si>
    <t>Removed another 2 theses as published papers included, removed two theses not in English (too big to translate)</t>
  </si>
  <si>
    <t>1, 7, 11, 26, 35, 38</t>
  </si>
  <si>
    <t>1, 4, 9, 10, 11, 16, 17, 20, 26, 27, 29, 33, 14</t>
  </si>
  <si>
    <t xml:space="preserve">12, 38, </t>
  </si>
  <si>
    <t>1, 4, 26, ?36, 38</t>
  </si>
  <si>
    <t>2, 17, 21, 22, 29, 31, 33</t>
  </si>
  <si>
    <t>9, 17, 26, 36, 37, 38</t>
  </si>
  <si>
    <t>9, 17, 20, 26, 38</t>
  </si>
  <si>
    <t>4, 9, 11, 17, 20, 21, 27, 38, 14</t>
  </si>
  <si>
    <t>4, 11, 20, 27, 29, 36, 38, 14</t>
  </si>
  <si>
    <t>17, 27, 38, 14</t>
  </si>
  <si>
    <t>4, 11, 18, 22, 27</t>
  </si>
  <si>
    <t>8, 27, 38</t>
  </si>
  <si>
    <t>9, 11, 12, 13, 26, 38</t>
  </si>
  <si>
    <t>9, 26</t>
  </si>
  <si>
    <t>1, 4, 10, 11, 21, 29, 38</t>
  </si>
  <si>
    <t>7, 13, 21, 37</t>
  </si>
  <si>
    <t>1, 11, 32, 37</t>
  </si>
  <si>
    <t>5, 22, 29, 37, 19</t>
  </si>
  <si>
    <t xml:space="preserve">16, </t>
  </si>
  <si>
    <t>1, 4, 5, 11, 15, 16, 18, 20, 21, 22, 23, 24, 27, 29, 36, 37, 14</t>
  </si>
  <si>
    <t>4, 5, 10, 38</t>
  </si>
  <si>
    <t>1, 3, 11, 16, 38</t>
  </si>
  <si>
    <t>7, 8, 9, 10, 16, 32</t>
  </si>
  <si>
    <t>7, 8, 10, 21, 22, 32</t>
  </si>
  <si>
    <t>7, 8, 9, 10, 11, 15, 22, 24, 37, 38</t>
  </si>
  <si>
    <t>1, 7, 8, 9, 10, 16, 17, 21, 22, 23, 24</t>
  </si>
  <si>
    <t>10, 21, 22, 29</t>
  </si>
  <si>
    <t>1, 5, 6, 8, 9, 10, 16, 21, 22, 26, 29, 30, 36, 37, 38, 19, 14</t>
  </si>
  <si>
    <t>22, 30, 38</t>
  </si>
  <si>
    <t>1, 5, 7, 8, 9 10, 11, 15, 17, 20, 21, 22, 23, 25, 30, 32, 38</t>
  </si>
  <si>
    <t>11, 21, 27, 30, 37, 38, 19</t>
  </si>
  <si>
    <t>21, 38</t>
  </si>
  <si>
    <t>5, 11, 29, 30, 38, 14</t>
  </si>
  <si>
    <t>15, 20, 21, 29, 37, 38, 14</t>
  </si>
  <si>
    <t>24,</t>
  </si>
  <si>
    <t>1, 22, 28, 30</t>
  </si>
  <si>
    <t>27, 29, 36, 38</t>
  </si>
  <si>
    <t>21, 22</t>
  </si>
  <si>
    <t xml:space="preserve">8, 9, 11, 25, </t>
  </si>
  <si>
    <t>8, 11, 21, 22, 24, 30</t>
  </si>
  <si>
    <t>1, 8, 21, 22, 24, 25, 30, 38</t>
  </si>
  <si>
    <t>1, 3, 8, 11, 21, 24, 26, 29, 30, 38</t>
  </si>
  <si>
    <t>24, 30</t>
  </si>
  <si>
    <t>21, 24, 25</t>
  </si>
  <si>
    <t>7, 8, 10, 12, 24, 38</t>
  </si>
  <si>
    <t xml:space="preserve">1, 8, 10, 12, 24, </t>
  </si>
  <si>
    <t>Accessibility Information and Tips</t>
  </si>
  <si>
    <t>Print Search History</t>
  </si>
  <si>
    <t>Friday, April 14, 2023 12:03:37 PM</t>
  </si>
  <si>
    <t>#</t>
  </si>
  <si>
    <t>Query</t>
  </si>
  <si>
    <t>Limiters/Expanders</t>
  </si>
  <si>
    <t>Last Run Via</t>
  </si>
  <si>
    <t>S1 AND S2</t>
  </si>
  <si>
    <t>Limiters - Published Date: 20220101-20231231</t>
  </si>
  <si>
    <t>Expanders - Apply equivalent subjects</t>
  </si>
  <si>
    <t>Search modes - Boolean/Phrase</t>
  </si>
  <si>
    <t>Interface - EBSCOhost Research Databases</t>
  </si>
  <si>
    <t>Search Screen - Advanced Search</t>
  </si>
  <si>
    <t>Database - CINAHL</t>
  </si>
  <si>
    <t>TI ( water birth or water?birth or birthing pool or under water birth or birthing pool or tub or hydrotherapy ) OR AB ( water birth or water?birth or birthing pool or under water birth or birthing pool or tub or hydrotherapy )</t>
  </si>
  <si>
    <t>TI ( midwife* or midwives or midwifery or obstetri* or nurs* or anaesth*or paediatric* or neonat* ) OR AB ( midwife* or midwives or midwifery or obstetri* or nurs* or anaesth*or paediatric* or neonat* )</t>
  </si>
  <si>
    <t>1 EXTRA PAPER</t>
  </si>
  <si>
    <t>(midwife* or midwives or midwifery or obstetri* or nurs* or anaesth*or paediatric* or neonat*).mp. [mp=title, book title, abstract, original title, name of substance word, subject heading word, floating sub-heading word, keyword heading word, organism supplementary concept word, protocol supplementary concept word, rare disease supplementary concept word, unique identifier, synonyms, population supplementary concept word, anatomy supplementary concept word]</t>
  </si>
  <si>
    <t>limit 1 to yr="2022 - 2023"</t>
  </si>
  <si>
    <t>(water birth or water?birth or birthing pool or under water birth or birthing pool or tub or hydrotherapy).mp. [mp=title, book title, abstract, original title, name of substance word, subject heading word, floating sub-heading word, keyword heading word, organism supplementary concept word, protocol supplementary concept word, rare disease supplementary concept word, unique identifier, synonyms, population supplementary concept word, anatomy supplementary concept word]</t>
  </si>
  <si>
    <t>limit 3 to yr="2022 - 2023"</t>
  </si>
  <si>
    <t>2 and 4</t>
  </si>
  <si>
    <t>NO FURTHER STUDIES FOUND</t>
  </si>
  <si>
    <r>
      <t> </t>
    </r>
    <r>
      <rPr>
        <sz val="9"/>
        <color rgb="FF0A0905"/>
        <rFont val="Arial"/>
        <family val="2"/>
      </rPr>
      <t>Combine with:</t>
    </r>
    <r>
      <rPr>
        <sz val="9"/>
        <color rgb="FF2D2D2D"/>
        <rFont val="Arial"/>
        <family val="2"/>
      </rPr>
      <t> </t>
    </r>
  </si>
  <si>
    <t>no further studies found</t>
  </si>
  <si>
    <t>Results 2023</t>
  </si>
  <si>
    <t>April 2023 update</t>
  </si>
  <si>
    <t>Imbroll, J &amp; Attard, J (2022) Midwives’ perspectives on water immersion during labour and birth in Malta. MIDIRS 32(4):474-479 excluded as related to baths not birthing pools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</si>
</sst>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1">
    <font>
      <sz val="11"/>
      <color theme="1"/>
      <name val="Calibri"/>
      <family val="2"/>
      <scheme val="minor"/>
    </font>
    <font>
      <b/>
      <sz val="11"/>
      <color theme="1"/>
      <name val="Calibri"/>
      <family val="2"/>
      <scheme val="minor"/>
    </font>
    <font>
      <sz val="6"/>
      <color rgb="FF2D2D2D"/>
      <name val="Arial"/>
      <family val="2"/>
    </font>
    <font>
      <b/>
      <sz val="11"/>
      <color rgb="FF2D2D2D"/>
      <name val="Arial"/>
      <family val="2"/>
    </font>
    <font>
      <sz val="11"/>
      <color rgb="FF0768A9"/>
      <name val="Arial"/>
      <family val="2"/>
    </font>
    <font>
      <sz val="11"/>
      <color rgb="FF2D2D2D"/>
      <name val="Arial"/>
      <family val="2"/>
    </font>
    <font>
      <u/>
      <sz val="11"/>
      <color theme="10"/>
      <name val="Calibri"/>
      <family val="2"/>
      <scheme val="minor"/>
    </font>
    <font>
      <sz val="7"/>
      <color rgb="FF333333"/>
      <name val="Arial"/>
      <family val="2"/>
    </font>
    <font>
      <b/>
      <sz val="7"/>
      <color rgb="FF333333"/>
      <name val="Arial"/>
      <family val="2"/>
    </font>
    <font>
      <sz val="7"/>
      <color theme="1"/>
      <name val="Calibri"/>
      <family val="2"/>
      <scheme val="minor"/>
    </font>
    <font>
      <b/>
      <sz val="7"/>
      <color theme="1"/>
      <name val="Calibri"/>
      <family val="2"/>
      <scheme val="minor"/>
    </font>
    <font>
      <b/>
      <sz val="6"/>
      <color rgb="FF2D2D2D"/>
      <name val="Arial"/>
      <family val="2"/>
    </font>
    <font>
      <sz val="6"/>
      <color rgb="FF0768A9"/>
      <name val="Arial"/>
      <family val="2"/>
    </font>
    <font>
      <sz val="8"/>
      <color rgb="FF333333"/>
      <name val="Inherit"/>
    </font>
    <font>
      <b/>
      <sz val="7"/>
      <color rgb="FF333333"/>
      <name val="Inherit"/>
    </font>
    <font>
      <sz val="7"/>
      <color rgb="FF2A2D35"/>
      <name val="Inherit"/>
    </font>
    <font>
      <sz val="8"/>
      <color rgb="FF333333"/>
      <name val="Inherit"/>
    </font>
    <font>
      <sz val="7"/>
      <color rgb="FF333333"/>
      <name val="Inherit"/>
    </font>
    <font>
      <i/>
      <sz val="7"/>
      <color rgb="FF666666"/>
      <name val="Inherit"/>
    </font>
    <font>
      <sz val="11"/>
      <color rgb="FFFF0000"/>
      <name val="Calibri"/>
      <family val="2"/>
      <scheme val="minor"/>
    </font>
    <font>
      <sz val="11"/>
      <color rgb="FFC00000"/>
      <name val="Calibri"/>
      <family val="2"/>
      <scheme val="minor"/>
    </font>
    <font>
      <b/>
      <sz val="11"/>
      <color rgb="FFC00000"/>
      <name val="Calibri"/>
      <family val="2"/>
      <scheme val="minor"/>
    </font>
    <font>
      <b/>
      <sz val="11"/>
      <color rgb="FFFF0000"/>
      <name val="Calibri"/>
      <family val="2"/>
      <scheme val="minor"/>
    </font>
    <font>
      <b/>
      <sz val="11"/>
      <color rgb="FFFFC000"/>
      <name val="Calibri"/>
      <family val="2"/>
      <scheme val="minor"/>
    </font>
    <font>
      <sz val="11"/>
      <color rgb="FFFFC000"/>
      <name val="Calibri"/>
      <family val="2"/>
      <scheme val="minor"/>
    </font>
    <font>
      <b/>
      <sz val="11"/>
      <color rgb="FF92D050"/>
      <name val="Calibri"/>
      <family val="2"/>
      <scheme val="minor"/>
    </font>
    <font>
      <sz val="11"/>
      <color rgb="FF92D050"/>
      <name val="Calibri"/>
      <family val="2"/>
      <scheme val="minor"/>
    </font>
    <font>
      <b/>
      <sz val="11"/>
      <color rgb="FF00B050"/>
      <name val="Calibri"/>
      <family val="2"/>
      <scheme val="minor"/>
    </font>
    <font>
      <sz val="11"/>
      <color rgb="FF00B050"/>
      <name val="Calibri"/>
      <family val="2"/>
      <scheme val="minor"/>
    </font>
    <font>
      <b/>
      <sz val="11"/>
      <color rgb="FF00B0F0"/>
      <name val="Calibri"/>
      <family val="2"/>
      <scheme val="minor"/>
    </font>
    <font>
      <sz val="11"/>
      <color rgb="FF00B0F0"/>
      <name val="Calibri"/>
      <family val="2"/>
      <scheme val="minor"/>
    </font>
    <font>
      <b/>
      <sz val="11"/>
      <color rgb="FF0070C0"/>
      <name val="Calibri"/>
      <family val="2"/>
      <scheme val="minor"/>
    </font>
    <font>
      <sz val="11"/>
      <color rgb="FF0070C0"/>
      <name val="Calibri"/>
      <family val="2"/>
      <scheme val="minor"/>
    </font>
    <font>
      <b/>
      <sz val="11"/>
      <color rgb="FF002060"/>
      <name val="Calibri"/>
      <family val="2"/>
      <scheme val="minor"/>
    </font>
    <font>
      <sz val="11"/>
      <color rgb="FF002060"/>
      <name val="Calibri"/>
      <family val="2"/>
      <scheme val="minor"/>
    </font>
    <font>
      <b/>
      <sz val="11"/>
      <color rgb="FF7030A0"/>
      <name val="Calibri"/>
      <family val="2"/>
      <scheme val="minor"/>
    </font>
    <font>
      <sz val="11"/>
      <color rgb="FF7030A0"/>
      <name val="Calibri"/>
      <family val="2"/>
      <scheme val="minor"/>
    </font>
    <font>
      <b/>
      <sz val="11"/>
      <color rgb="FF33CC33"/>
      <name val="Calibri"/>
      <family val="2"/>
      <scheme val="minor"/>
    </font>
    <font>
      <sz val="11"/>
      <color rgb="FF33CC33"/>
      <name val="Calibri"/>
      <family val="2"/>
      <scheme val="minor"/>
    </font>
    <font>
      <b/>
      <sz val="11"/>
      <color rgb="FF00FFCC"/>
      <name val="Calibri"/>
      <family val="2"/>
      <scheme val="minor"/>
    </font>
    <font>
      <sz val="11"/>
      <color rgb="FF00FFCC"/>
      <name val="Calibri"/>
      <family val="2"/>
      <scheme val="minor"/>
    </font>
    <font>
      <b/>
      <sz val="11"/>
      <color rgb="FFFF00FF"/>
      <name val="Calibri"/>
      <family val="2"/>
      <scheme val="minor"/>
    </font>
    <font>
      <sz val="11"/>
      <color rgb="FFFF00FF"/>
      <name val="Calibri"/>
      <family val="2"/>
      <scheme val="minor"/>
    </font>
    <font>
      <b/>
      <sz val="11"/>
      <color rgb="FF3333CC"/>
      <name val="Calibri"/>
      <family val="2"/>
      <scheme val="minor"/>
    </font>
    <font>
      <sz val="11"/>
      <color rgb="FF3333CC"/>
      <name val="Calibri"/>
      <family val="2"/>
      <scheme val="minor"/>
    </font>
    <font>
      <b/>
      <sz val="11"/>
      <color rgb="FFFF7C80"/>
      <name val="Calibri"/>
      <family val="2"/>
      <scheme val="minor"/>
    </font>
    <font>
      <sz val="11"/>
      <color rgb="FFFF7C80"/>
      <name val="Calibri"/>
      <family val="2"/>
      <scheme val="minor"/>
    </font>
    <font>
      <b/>
      <sz val="11"/>
      <color rgb="FF6600CC"/>
      <name val="Calibri"/>
      <family val="2"/>
      <scheme val="minor"/>
    </font>
    <font>
      <sz val="11"/>
      <color rgb="FF6600CC"/>
      <name val="Calibri"/>
      <family val="2"/>
      <scheme val="minor"/>
    </font>
    <font>
      <b/>
      <sz val="11"/>
      <color rgb="FF008080"/>
      <name val="Calibri"/>
      <family val="2"/>
      <scheme val="minor"/>
    </font>
    <font>
      <sz val="11"/>
      <color rgb="FF008080"/>
      <name val="Calibri"/>
      <family val="2"/>
      <scheme val="minor"/>
    </font>
    <font>
      <b/>
      <sz val="11"/>
      <color rgb="FF3366CC"/>
      <name val="Calibri"/>
      <family val="2"/>
      <scheme val="minor"/>
    </font>
    <font>
      <sz val="11"/>
      <color rgb="FF3366CC"/>
      <name val="Calibri"/>
      <family val="2"/>
      <scheme val="minor"/>
    </font>
    <font>
      <b/>
      <sz val="11"/>
      <color rgb="FF996633"/>
      <name val="Calibri"/>
      <family val="2"/>
      <scheme val="minor"/>
    </font>
    <font>
      <sz val="11"/>
      <color rgb="FF996633"/>
      <name val="Calibri"/>
      <family val="2"/>
      <scheme val="minor"/>
    </font>
    <font>
      <b/>
      <sz val="11"/>
      <color rgb="FF993366"/>
      <name val="Calibri"/>
      <family val="2"/>
      <scheme val="minor"/>
    </font>
    <font>
      <sz val="11"/>
      <color rgb="FF993366"/>
      <name val="Calibri"/>
      <family val="2"/>
      <scheme val="minor"/>
    </font>
    <font>
      <b/>
      <sz val="11"/>
      <color rgb="FF660066"/>
      <name val="Calibri"/>
      <family val="2"/>
      <scheme val="minor"/>
    </font>
    <font>
      <sz val="11"/>
      <color rgb="FF660066"/>
      <name val="Calibri"/>
      <family val="2"/>
      <scheme val="minor"/>
    </font>
    <font>
      <b/>
      <sz val="11"/>
      <color rgb="FF003300"/>
      <name val="Calibri"/>
      <family val="2"/>
      <scheme val="minor"/>
    </font>
    <font>
      <sz val="11"/>
      <color rgb="FF003300"/>
      <name val="Calibri"/>
      <family val="2"/>
      <scheme val="minor"/>
    </font>
    <font>
      <b/>
      <sz val="11"/>
      <color rgb="FF666633"/>
      <name val="Calibri"/>
      <family val="2"/>
      <scheme val="minor"/>
    </font>
    <font>
      <sz val="11"/>
      <color rgb="FF666633"/>
      <name val="Calibri"/>
      <family val="2"/>
      <scheme val="minor"/>
    </font>
    <font>
      <b/>
      <sz val="11"/>
      <color rgb="FF666699"/>
      <name val="Calibri"/>
      <family val="2"/>
      <scheme val="minor"/>
    </font>
    <font>
      <sz val="11"/>
      <color rgb="FF666699"/>
      <name val="Calibri"/>
      <family val="2"/>
      <scheme val="minor"/>
    </font>
    <font>
      <b/>
      <sz val="11"/>
      <color rgb="FFCC0000"/>
      <name val="Calibri"/>
      <family val="2"/>
      <scheme val="minor"/>
    </font>
    <font>
      <sz val="11"/>
      <color rgb="FFCC0000"/>
      <name val="Calibri"/>
      <family val="2"/>
      <scheme val="minor"/>
    </font>
    <font>
      <b/>
      <sz val="11"/>
      <color rgb="FF6699FF"/>
      <name val="Calibri"/>
      <family val="2"/>
      <scheme val="minor"/>
    </font>
    <font>
      <sz val="11"/>
      <color rgb="FF6699FF"/>
      <name val="Calibri"/>
      <family val="2"/>
      <scheme val="minor"/>
    </font>
    <font>
      <b/>
      <sz val="11"/>
      <color rgb="FF99CC00"/>
      <name val="Calibri"/>
      <family val="2"/>
      <scheme val="minor"/>
    </font>
    <font>
      <sz val="11"/>
      <color rgb="FF99CC00"/>
      <name val="Calibri"/>
      <family val="2"/>
      <scheme val="minor"/>
    </font>
    <font>
      <b/>
      <sz val="11"/>
      <color rgb="FFFF6699"/>
      <name val="Calibri"/>
      <family val="2"/>
      <scheme val="minor"/>
    </font>
    <font>
      <sz val="11"/>
      <color rgb="FFFF6699"/>
      <name val="Calibri"/>
      <family val="2"/>
      <scheme val="minor"/>
    </font>
    <font>
      <b/>
      <sz val="11"/>
      <color rgb="FF333300"/>
      <name val="Calibri"/>
      <family val="2"/>
      <scheme val="minor"/>
    </font>
    <font>
      <sz val="11"/>
      <color rgb="FF333300"/>
      <name val="Calibri"/>
      <family val="2"/>
      <scheme val="minor"/>
    </font>
    <font>
      <b/>
      <sz val="11"/>
      <color rgb="FF339933"/>
      <name val="Calibri"/>
      <family val="2"/>
      <scheme val="minor"/>
    </font>
    <font>
      <sz val="11"/>
      <color rgb="FF339933"/>
      <name val="Calibri"/>
      <family val="2"/>
      <scheme val="minor"/>
    </font>
    <font>
      <b/>
      <sz val="11"/>
      <color rgb="FFCC00FF"/>
      <name val="Calibri"/>
      <family val="2"/>
      <scheme val="minor"/>
    </font>
    <font>
      <sz val="11"/>
      <color rgb="FFCC00FF"/>
      <name val="Calibri"/>
      <family val="2"/>
      <scheme val="minor"/>
    </font>
    <font>
      <b/>
      <sz val="11"/>
      <color rgb="FF0000CC"/>
      <name val="Calibri"/>
      <family val="2"/>
      <scheme val="minor"/>
    </font>
    <font>
      <sz val="11"/>
      <color rgb="FF0000CC"/>
      <name val="Calibri"/>
      <family val="2"/>
      <scheme val="minor"/>
    </font>
    <font>
      <b/>
      <sz val="11"/>
      <color rgb="FFCC3300"/>
      <name val="Calibri"/>
      <family val="2"/>
      <scheme val="minor"/>
    </font>
    <font>
      <sz val="11"/>
      <color rgb="FFCC3300"/>
      <name val="Calibri"/>
      <family val="2"/>
      <scheme val="minor"/>
    </font>
    <font>
      <b/>
      <sz val="11"/>
      <color rgb="FF66CCFF"/>
      <name val="Calibri"/>
      <family val="2"/>
      <scheme val="minor"/>
    </font>
    <font>
      <sz val="11"/>
      <color rgb="FF66CCFF"/>
      <name val="Calibri"/>
      <family val="2"/>
      <scheme val="minor"/>
    </font>
    <font>
      <b/>
      <sz val="11"/>
      <color rgb="FF99FF99"/>
      <name val="Calibri"/>
      <family val="2"/>
      <scheme val="minor"/>
    </font>
    <font>
      <sz val="11"/>
      <color rgb="FF99FF99"/>
      <name val="Calibri"/>
      <family val="2"/>
      <scheme val="minor"/>
    </font>
    <font>
      <b/>
      <sz val="11"/>
      <color rgb="FFFFCC99"/>
      <name val="Calibri"/>
      <family val="2"/>
      <scheme val="minor"/>
    </font>
    <font>
      <sz val="11"/>
      <color rgb="FFFFCC99"/>
      <name val="Calibri"/>
      <family val="2"/>
      <scheme val="minor"/>
    </font>
    <font>
      <sz val="8"/>
      <color rgb="FF6D6F78"/>
      <name val="Inherit"/>
    </font>
    <font>
      <b/>
      <sz val="8"/>
      <color rgb="FF6D6F78"/>
      <name val="Inherit"/>
    </font>
    <font>
      <sz val="8"/>
      <color rgb="FF6D6F78"/>
      <name val="Inherit"/>
    </font>
    <font>
      <i/>
      <sz val="11"/>
      <name val="Calibri"/>
      <family val="2"/>
      <scheme val="minor"/>
    </font>
    <font>
      <sz val="11"/>
      <name val="Calibri"/>
      <family val="2"/>
      <scheme val="minor"/>
    </font>
    <font>
      <strike/>
      <sz val="11"/>
      <color theme="1"/>
      <name val="Calibri"/>
      <family val="2"/>
      <scheme val="minor"/>
    </font>
    <font>
      <b/>
      <sz val="10"/>
      <color theme="1"/>
      <name val="Calibri"/>
      <family val="2"/>
      <scheme val="minor"/>
    </font>
    <font>
      <sz val="10"/>
      <color theme="1"/>
      <name val="Calibri"/>
      <family val="2"/>
      <scheme val="minor"/>
    </font>
    <font>
      <sz val="9"/>
      <color rgb="FF2D2D2D"/>
      <name val="Arial"/>
      <family val="2"/>
    </font>
    <font>
      <sz val="9"/>
      <color rgb="FF0768A9"/>
      <name val="Arial"/>
      <family val="2"/>
    </font>
    <font>
      <b/>
      <sz val="9"/>
      <color rgb="FF2D2D2D"/>
      <name val="Arial"/>
      <family val="2"/>
    </font>
    <font>
      <sz val="9"/>
      <color rgb="FF0A0905"/>
      <name val="Arial"/>
      <family val="2"/>
    </font>
  </fonts>
  <fills count="14">
    <fill>
      <patternFill patternType="none"/>
    </fill>
    <fill>
      <patternFill patternType="gray125"/>
    </fill>
    <fill>
      <patternFill patternType="solid">
        <fgColor rgb="FFFFFFFF"/>
        <bgColor indexed="64"/>
      </patternFill>
    </fill>
    <fill>
      <patternFill patternType="solid">
        <fgColor rgb="FFF8F8F8"/>
        <bgColor indexed="64"/>
      </patternFill>
    </fill>
    <fill>
      <patternFill patternType="solid">
        <fgColor rgb="FFDBF0FC"/>
        <bgColor indexed="64"/>
      </patternFill>
    </fill>
    <fill>
      <patternFill patternType="solid">
        <fgColor rgb="FFE6E6E6"/>
        <bgColor indexed="64"/>
      </patternFill>
    </fill>
    <fill>
      <patternFill patternType="solid">
        <fgColor rgb="FFCCCCCC"/>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rgb="FFFF0000"/>
        <bgColor indexed="64"/>
      </patternFill>
    </fill>
    <fill>
      <patternFill patternType="solid">
        <fgColor rgb="FFFFFFDD"/>
        <bgColor indexed="64"/>
      </patternFill>
    </fill>
    <fill>
      <patternFill patternType="solid">
        <fgColor rgb="FF99FF99"/>
        <bgColor indexed="64"/>
      </patternFill>
    </fill>
  </fills>
  <borders count="16">
    <border>
      <left/>
      <right/>
      <top/>
      <bottom/>
      <diagonal/>
    </border>
    <border>
      <left/>
      <right/>
      <top/>
      <bottom style="medium">
        <color rgb="FFE3E3E3"/>
      </bottom>
      <diagonal/>
    </border>
    <border>
      <left/>
      <right/>
      <top style="medium">
        <color rgb="FFE3E3E3"/>
      </top>
      <bottom/>
      <diagonal/>
    </border>
    <border>
      <left/>
      <right/>
      <top/>
      <bottom style="medium">
        <color rgb="FFEEEEEE"/>
      </bottom>
      <diagonal/>
    </border>
    <border>
      <left/>
      <right style="medium">
        <color rgb="FFDCDADA"/>
      </right>
      <top/>
      <bottom style="medium">
        <color rgb="FFEEEEEE"/>
      </bottom>
      <diagonal/>
    </border>
    <border>
      <left/>
      <right style="medium">
        <color rgb="FFDCDADA"/>
      </right>
      <top/>
      <bottom/>
      <diagonal/>
    </border>
    <border>
      <left/>
      <right/>
      <top style="medium">
        <color rgb="FFEEEEEE"/>
      </top>
      <bottom/>
      <diagonal/>
    </border>
    <border>
      <left style="medium">
        <color rgb="FFDDDDDD"/>
      </left>
      <right style="medium">
        <color rgb="FFDDDDDD"/>
      </right>
      <top style="medium">
        <color rgb="FFDDDDDD"/>
      </top>
      <bottom style="medium">
        <color rgb="FFDDDDDD"/>
      </bottom>
      <diagonal/>
    </border>
    <border>
      <left style="medium">
        <color rgb="FFE7E7E7"/>
      </left>
      <right/>
      <top style="medium">
        <color rgb="FFE7E7E7"/>
      </top>
      <bottom/>
      <diagonal/>
    </border>
    <border>
      <left/>
      <right/>
      <top style="medium">
        <color rgb="FFE7E7E7"/>
      </top>
      <bottom/>
      <diagonal/>
    </border>
    <border>
      <left/>
      <right style="medium">
        <color rgb="FFE7E7E7"/>
      </right>
      <top style="medium">
        <color rgb="FFE7E7E7"/>
      </top>
      <bottom/>
      <diagonal/>
    </border>
    <border>
      <left style="medium">
        <color rgb="FFE7E7E7"/>
      </left>
      <right/>
      <top/>
      <bottom/>
      <diagonal/>
    </border>
    <border>
      <left/>
      <right style="medium">
        <color rgb="FFE7E7E7"/>
      </right>
      <top/>
      <bottom/>
      <diagonal/>
    </border>
    <border>
      <left style="medium">
        <color rgb="FFE7E7E7"/>
      </left>
      <right/>
      <top/>
      <bottom style="medium">
        <color rgb="FFE7E7E7"/>
      </bottom>
      <diagonal/>
    </border>
    <border>
      <left/>
      <right/>
      <top/>
      <bottom style="medium">
        <color rgb="FFE7E7E7"/>
      </bottom>
      <diagonal/>
    </border>
    <border>
      <left/>
      <right style="medium">
        <color rgb="FFE7E7E7"/>
      </right>
      <top/>
      <bottom style="medium">
        <color rgb="FFE7E7E7"/>
      </bottom>
      <diagonal/>
    </border>
  </borders>
  <cellStyleXfs count="2">
    <xf numFmtId="0" fontId="0" fillId="0" borderId="0"/>
    <xf numFmtId="0" fontId="6" fillId="0" borderId="0" applyNumberFormat="0" applyFill="0" applyBorder="0" applyAlignment="0" applyProtection="0"/>
  </cellStyleXfs>
  <cellXfs count="335">
    <xf numFmtId="0" fontId="0" fillId="0" borderId="0" xfId="0"/>
    <xf numFmtId="0" fontId="3" fillId="2" borderId="0" xfId="0" applyFont="1" applyFill="1" applyAlignment="1">
      <alignment horizontal="center" vertical="center" wrapText="1"/>
    </xf>
    <xf numFmtId="0" fontId="6" fillId="2" borderId="0" xfId="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right" vertical="center" wrapText="1" indent="1"/>
    </xf>
    <xf numFmtId="0" fontId="6" fillId="3" borderId="0" xfId="1" applyFill="1" applyAlignment="1">
      <alignment horizontal="right" vertical="center" wrapText="1"/>
    </xf>
    <xf numFmtId="0" fontId="6" fillId="3" borderId="1" xfId="1" applyFill="1" applyBorder="1" applyAlignment="1">
      <alignment horizontal="left" vertical="center" wrapText="1"/>
    </xf>
    <xf numFmtId="0" fontId="6" fillId="0" borderId="0" xfId="1" applyAlignment="1">
      <alignment horizontal="right" vertical="center" wrapText="1"/>
    </xf>
    <xf numFmtId="0" fontId="6" fillId="0" borderId="1" xfId="1" applyBorder="1" applyAlignment="1">
      <alignment horizontal="left" vertical="center" wrapText="1"/>
    </xf>
    <xf numFmtId="0" fontId="6" fillId="4" borderId="2" xfId="1" applyFill="1" applyBorder="1" applyAlignment="1">
      <alignment horizontal="right" vertical="center" wrapText="1"/>
    </xf>
    <xf numFmtId="0" fontId="6" fillId="4" borderId="1" xfId="1" applyFill="1" applyBorder="1" applyAlignment="1">
      <alignment horizontal="left" vertical="center" wrapText="1"/>
    </xf>
    <xf numFmtId="0" fontId="0" fillId="2" borderId="0" xfId="0" applyFill="1"/>
    <xf numFmtId="0" fontId="6" fillId="2" borderId="3" xfId="1" applyFill="1" applyBorder="1" applyAlignment="1">
      <alignment horizontal="center"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xf>
    <xf numFmtId="0" fontId="8" fillId="2" borderId="0" xfId="0" applyFont="1" applyFill="1" applyAlignment="1">
      <alignment vertical="center" wrapText="1"/>
    </xf>
    <xf numFmtId="0" fontId="0" fillId="2" borderId="3" xfId="0" applyFill="1" applyBorder="1" applyAlignment="1">
      <alignment vertical="top" wrapText="1"/>
    </xf>
    <xf numFmtId="0" fontId="6" fillId="2" borderId="5" xfId="1" applyFill="1" applyBorder="1" applyAlignment="1">
      <alignment horizontal="left" vertical="center"/>
    </xf>
    <xf numFmtId="0" fontId="6" fillId="2" borderId="4" xfId="1" applyFill="1" applyBorder="1" applyAlignment="1">
      <alignment horizontal="left" vertical="center"/>
    </xf>
    <xf numFmtId="0" fontId="10" fillId="2" borderId="3" xfId="0" applyFont="1" applyFill="1" applyBorder="1" applyAlignment="1">
      <alignment horizontal="left" vertical="center" wrapText="1"/>
    </xf>
    <xf numFmtId="0" fontId="10" fillId="2" borderId="4" xfId="0" applyFont="1" applyFill="1" applyBorder="1" applyAlignment="1">
      <alignment horizontal="left" vertical="center"/>
    </xf>
    <xf numFmtId="0" fontId="10" fillId="2" borderId="0" xfId="0" applyFont="1" applyFill="1" applyAlignment="1">
      <alignment vertical="center" wrapText="1"/>
    </xf>
    <xf numFmtId="0" fontId="7" fillId="0" borderId="0" xfId="0" applyFont="1"/>
    <xf numFmtId="0" fontId="11" fillId="2" borderId="0" xfId="0" applyFont="1" applyFill="1" applyAlignment="1">
      <alignment horizontal="center" vertical="center" wrapText="1"/>
    </xf>
    <xf numFmtId="0" fontId="11" fillId="2" borderId="0" xfId="0" applyFont="1" applyFill="1" applyAlignment="1">
      <alignment horizontal="left" vertical="center" wrapText="1"/>
    </xf>
    <xf numFmtId="0" fontId="11" fillId="2" borderId="0" xfId="0" applyFont="1" applyFill="1" applyAlignment="1">
      <alignment horizontal="right" vertical="center" wrapText="1" indent="1"/>
    </xf>
    <xf numFmtId="0" fontId="6" fillId="2" borderId="0" xfId="1" applyFill="1" applyAlignment="1">
      <alignment horizontal="right" vertical="center" wrapText="1"/>
    </xf>
    <xf numFmtId="0" fontId="6" fillId="2" borderId="1" xfId="1" applyFill="1" applyBorder="1" applyAlignment="1">
      <alignment horizontal="left" vertical="center" wrapText="1"/>
    </xf>
    <xf numFmtId="0" fontId="0" fillId="3" borderId="0" xfId="0" applyFill="1"/>
    <xf numFmtId="0" fontId="0" fillId="5" borderId="0" xfId="0" applyFill="1" applyAlignment="1">
      <alignment horizontal="center"/>
    </xf>
    <xf numFmtId="0" fontId="13" fillId="5" borderId="0" xfId="0" applyFont="1" applyFill="1" applyAlignment="1">
      <alignment horizontal="center"/>
    </xf>
    <xf numFmtId="0" fontId="0" fillId="5" borderId="0" xfId="0" applyFill="1" applyAlignment="1">
      <alignment horizontal="center" vertical="top" wrapText="1"/>
    </xf>
    <xf numFmtId="0" fontId="14" fillId="5" borderId="0" xfId="0" applyFont="1" applyFill="1" applyAlignment="1">
      <alignment horizontal="center" vertical="center"/>
    </xf>
    <xf numFmtId="0" fontId="17" fillId="3" borderId="0" xfId="0" applyFont="1" applyFill="1" applyAlignment="1">
      <alignment vertical="center" wrapText="1"/>
    </xf>
    <xf numFmtId="0" fontId="18" fillId="3" borderId="0" xfId="0" applyFont="1" applyFill="1" applyAlignment="1">
      <alignment vertical="center" wrapText="1"/>
    </xf>
    <xf numFmtId="0" fontId="0" fillId="0" borderId="7" xfId="0" applyBorder="1" applyAlignment="1">
      <alignment vertical="center" wrapText="1"/>
    </xf>
    <xf numFmtId="0" fontId="0" fillId="0" borderId="7" xfId="0" applyBorder="1" applyAlignment="1">
      <alignment vertical="top" wrapText="1"/>
    </xf>
    <xf numFmtId="0" fontId="1" fillId="0" borderId="7" xfId="0" applyFont="1" applyBorder="1" applyAlignment="1">
      <alignment vertical="top" wrapText="1"/>
    </xf>
    <xf numFmtId="0" fontId="6" fillId="0" borderId="7" xfId="1" applyBorder="1" applyAlignment="1">
      <alignment vertical="top" wrapText="1"/>
    </xf>
    <xf numFmtId="3" fontId="6" fillId="0" borderId="7" xfId="1" applyNumberFormat="1" applyBorder="1" applyAlignment="1">
      <alignment vertical="top" wrapText="1"/>
    </xf>
    <xf numFmtId="0" fontId="1" fillId="0" borderId="7" xfId="0" applyFont="1" applyBorder="1" applyAlignment="1">
      <alignment horizontal="left" wrapText="1"/>
    </xf>
    <xf numFmtId="0" fontId="6" fillId="0" borderId="7" xfId="1" applyBorder="1" applyAlignment="1">
      <alignment horizontal="left" wrapText="1"/>
    </xf>
    <xf numFmtId="0" fontId="0" fillId="7" borderId="0" xfId="0" applyFill="1"/>
    <xf numFmtId="0" fontId="0" fillId="8" borderId="0" xfId="0" applyFill="1"/>
    <xf numFmtId="0" fontId="0" fillId="9" borderId="0" xfId="0" applyFill="1"/>
    <xf numFmtId="0" fontId="0" fillId="10" borderId="0" xfId="0" applyFill="1"/>
    <xf numFmtId="0" fontId="0" fillId="0" borderId="0" xfId="0" applyAlignment="1">
      <alignment vertical="top" wrapText="1"/>
    </xf>
    <xf numFmtId="0" fontId="20" fillId="0" borderId="0" xfId="0" applyFont="1"/>
    <xf numFmtId="0" fontId="20" fillId="0" borderId="0" xfId="0" applyFont="1" applyAlignment="1">
      <alignment vertical="top" wrapText="1"/>
    </xf>
    <xf numFmtId="0" fontId="1" fillId="0" borderId="0" xfId="0" applyFont="1"/>
    <xf numFmtId="0" fontId="1" fillId="0" borderId="0" xfId="0" applyFont="1" applyAlignment="1">
      <alignment vertical="top" wrapText="1"/>
    </xf>
    <xf numFmtId="0" fontId="19" fillId="0" borderId="0" xfId="0" applyFont="1" applyAlignment="1">
      <alignment vertical="top" wrapText="1"/>
    </xf>
    <xf numFmtId="0" fontId="19" fillId="0" borderId="0" xfId="0" applyFont="1"/>
    <xf numFmtId="0" fontId="24" fillId="0" borderId="0" xfId="0" applyFont="1" applyAlignment="1">
      <alignment vertical="top" wrapText="1"/>
    </xf>
    <xf numFmtId="0" fontId="24" fillId="0" borderId="0" xfId="0" applyFont="1"/>
    <xf numFmtId="0" fontId="26" fillId="0" borderId="0" xfId="0" applyFont="1" applyAlignment="1">
      <alignment vertical="top" wrapText="1"/>
    </xf>
    <xf numFmtId="0" fontId="26" fillId="0" borderId="0" xfId="0" applyFont="1"/>
    <xf numFmtId="0" fontId="28" fillId="0" borderId="0" xfId="0" applyFont="1" applyAlignment="1">
      <alignment vertical="top" wrapText="1"/>
    </xf>
    <xf numFmtId="0" fontId="28" fillId="0" borderId="0" xfId="0" applyFont="1"/>
    <xf numFmtId="0" fontId="30" fillId="0" borderId="0" xfId="0" applyFont="1" applyAlignment="1">
      <alignment vertical="top" wrapText="1"/>
    </xf>
    <xf numFmtId="0" fontId="30" fillId="0" borderId="0" xfId="0" applyFont="1"/>
    <xf numFmtId="0" fontId="32" fillId="0" borderId="0" xfId="0" applyFont="1" applyAlignment="1">
      <alignment vertical="top" wrapText="1"/>
    </xf>
    <xf numFmtId="0" fontId="32" fillId="0" borderId="0" xfId="0" applyFont="1"/>
    <xf numFmtId="0" fontId="34" fillId="0" borderId="0" xfId="0" applyFont="1" applyAlignment="1">
      <alignment vertical="top" wrapText="1"/>
    </xf>
    <xf numFmtId="0" fontId="34" fillId="0" borderId="0" xfId="0" applyFont="1"/>
    <xf numFmtId="0" fontId="36" fillId="0" borderId="0" xfId="0" applyFont="1" applyAlignment="1">
      <alignment vertical="top" wrapText="1"/>
    </xf>
    <xf numFmtId="0" fontId="36" fillId="0" borderId="0" xfId="0" applyFont="1"/>
    <xf numFmtId="0" fontId="38" fillId="0" borderId="0" xfId="0" applyFont="1" applyAlignment="1">
      <alignment vertical="top" wrapText="1"/>
    </xf>
    <xf numFmtId="0" fontId="38" fillId="0" borderId="0" xfId="0" applyFont="1"/>
    <xf numFmtId="0" fontId="40" fillId="0" borderId="0" xfId="0" applyFont="1" applyAlignment="1">
      <alignment vertical="top" wrapText="1"/>
    </xf>
    <xf numFmtId="0" fontId="40" fillId="0" borderId="0" xfId="0" applyFont="1"/>
    <xf numFmtId="0" fontId="42" fillId="0" borderId="0" xfId="0" applyFont="1" applyAlignment="1">
      <alignment vertical="top" wrapText="1"/>
    </xf>
    <xf numFmtId="0" fontId="42" fillId="0" borderId="0" xfId="0" applyFont="1"/>
    <xf numFmtId="0" fontId="44" fillId="0" borderId="0" xfId="0" applyFont="1" applyAlignment="1">
      <alignment vertical="top" wrapText="1"/>
    </xf>
    <xf numFmtId="0" fontId="44" fillId="0" borderId="0" xfId="0" applyFont="1"/>
    <xf numFmtId="0" fontId="46" fillId="0" borderId="0" xfId="0" applyFont="1" applyAlignment="1">
      <alignment vertical="top" wrapText="1"/>
    </xf>
    <xf numFmtId="0" fontId="46" fillId="0" borderId="0" xfId="0" applyFont="1"/>
    <xf numFmtId="0" fontId="48" fillId="0" borderId="0" xfId="0" applyFont="1" applyAlignment="1">
      <alignment vertical="top" wrapText="1"/>
    </xf>
    <xf numFmtId="0" fontId="48" fillId="0" borderId="0" xfId="0" applyFont="1"/>
    <xf numFmtId="0" fontId="50" fillId="0" borderId="0" xfId="0" applyFont="1" applyAlignment="1">
      <alignment vertical="top" wrapText="1"/>
    </xf>
    <xf numFmtId="0" fontId="50" fillId="0" borderId="0" xfId="0" applyFont="1"/>
    <xf numFmtId="0" fontId="52" fillId="0" borderId="0" xfId="0" applyFont="1" applyAlignment="1">
      <alignment vertical="top" wrapText="1"/>
    </xf>
    <xf numFmtId="0" fontId="52" fillId="0" borderId="0" xfId="0" applyFont="1"/>
    <xf numFmtId="0" fontId="54" fillId="0" borderId="0" xfId="0" applyFont="1" applyAlignment="1">
      <alignment vertical="top" wrapText="1"/>
    </xf>
    <xf numFmtId="0" fontId="54" fillId="0" borderId="0" xfId="0" applyFont="1"/>
    <xf numFmtId="0" fontId="56" fillId="0" borderId="0" xfId="0" applyFont="1" applyAlignment="1">
      <alignment vertical="top" wrapText="1"/>
    </xf>
    <xf numFmtId="0" fontId="56" fillId="0" borderId="0" xfId="0" applyFont="1"/>
    <xf numFmtId="0" fontId="58" fillId="0" borderId="0" xfId="0" applyFont="1" applyAlignment="1">
      <alignment vertical="top" wrapText="1"/>
    </xf>
    <xf numFmtId="0" fontId="58" fillId="0" borderId="0" xfId="0" applyFont="1"/>
    <xf numFmtId="0" fontId="60" fillId="0" borderId="0" xfId="0" applyFont="1" applyAlignment="1">
      <alignment vertical="top" wrapText="1"/>
    </xf>
    <xf numFmtId="0" fontId="60" fillId="0" borderId="0" xfId="0" applyFont="1"/>
    <xf numFmtId="0" fontId="62" fillId="0" borderId="0" xfId="0" applyFont="1" applyAlignment="1">
      <alignment vertical="top" wrapText="1"/>
    </xf>
    <xf numFmtId="0" fontId="62" fillId="0" borderId="0" xfId="0" applyFont="1"/>
    <xf numFmtId="0" fontId="64" fillId="0" borderId="0" xfId="0" applyFont="1" applyAlignment="1">
      <alignment vertical="top" wrapText="1"/>
    </xf>
    <xf numFmtId="0" fontId="64" fillId="0" borderId="0" xfId="0" applyFont="1"/>
    <xf numFmtId="0" fontId="66" fillId="0" borderId="0" xfId="0" applyFont="1" applyAlignment="1">
      <alignment vertical="top" wrapText="1"/>
    </xf>
    <xf numFmtId="0" fontId="66" fillId="0" borderId="0" xfId="0" applyFont="1"/>
    <xf numFmtId="0" fontId="68" fillId="0" borderId="0" xfId="0" applyFont="1" applyAlignment="1">
      <alignment vertical="top" wrapText="1"/>
    </xf>
    <xf numFmtId="0" fontId="68" fillId="0" borderId="0" xfId="0" applyFont="1"/>
    <xf numFmtId="0" fontId="70" fillId="0" borderId="0" xfId="0" applyFont="1" applyAlignment="1">
      <alignment vertical="top" wrapText="1"/>
    </xf>
    <xf numFmtId="0" fontId="70" fillId="0" borderId="0" xfId="0" applyFont="1"/>
    <xf numFmtId="0" fontId="72" fillId="0" borderId="0" xfId="0" applyFont="1" applyAlignment="1">
      <alignment vertical="top" wrapText="1"/>
    </xf>
    <xf numFmtId="0" fontId="72" fillId="0" borderId="0" xfId="0" applyFont="1"/>
    <xf numFmtId="0" fontId="74" fillId="0" borderId="0" xfId="0" applyFont="1" applyAlignment="1">
      <alignment vertical="top" wrapText="1"/>
    </xf>
    <xf numFmtId="0" fontId="74" fillId="0" borderId="0" xfId="0" applyFont="1"/>
    <xf numFmtId="0" fontId="76" fillId="0" borderId="0" xfId="0" applyFont="1" applyAlignment="1">
      <alignment vertical="top" wrapText="1"/>
    </xf>
    <xf numFmtId="0" fontId="76" fillId="0" borderId="0" xfId="0" applyFont="1"/>
    <xf numFmtId="0" fontId="78" fillId="0" borderId="0" xfId="0" applyFont="1" applyAlignment="1">
      <alignment vertical="top" wrapText="1"/>
    </xf>
    <xf numFmtId="0" fontId="78" fillId="0" borderId="0" xfId="0" applyFont="1"/>
    <xf numFmtId="0" fontId="80" fillId="0" borderId="0" xfId="0" applyFont="1" applyAlignment="1">
      <alignment vertical="top" wrapText="1"/>
    </xf>
    <xf numFmtId="0" fontId="80" fillId="0" borderId="0" xfId="0" applyFont="1"/>
    <xf numFmtId="0" fontId="82" fillId="0" borderId="0" xfId="0" applyFont="1" applyAlignment="1">
      <alignment vertical="top" wrapText="1"/>
    </xf>
    <xf numFmtId="0" fontId="82" fillId="0" borderId="0" xfId="0" applyFont="1"/>
    <xf numFmtId="0" fontId="84" fillId="0" borderId="0" xfId="0" applyFont="1" applyAlignment="1">
      <alignment vertical="top" wrapText="1"/>
    </xf>
    <xf numFmtId="0" fontId="84" fillId="0" borderId="0" xfId="0" applyFont="1"/>
    <xf numFmtId="0" fontId="86" fillId="0" borderId="0" xfId="0" applyFont="1" applyAlignment="1">
      <alignment vertical="top" wrapText="1"/>
    </xf>
    <xf numFmtId="0" fontId="86" fillId="0" borderId="0" xfId="0" applyFont="1"/>
    <xf numFmtId="0" fontId="88" fillId="0" borderId="0" xfId="0" applyFont="1" applyAlignment="1">
      <alignment vertical="top" wrapText="1"/>
    </xf>
    <xf numFmtId="0" fontId="88" fillId="0" borderId="0" xfId="0" applyFont="1"/>
    <xf numFmtId="0" fontId="21" fillId="0" borderId="0" xfId="0" applyFont="1"/>
    <xf numFmtId="0" fontId="22" fillId="0" borderId="0" xfId="0" applyFont="1"/>
    <xf numFmtId="0" fontId="23" fillId="0" borderId="0" xfId="0" applyFont="1"/>
    <xf numFmtId="0" fontId="25" fillId="0" borderId="0" xfId="0" applyFont="1"/>
    <xf numFmtId="0" fontId="27" fillId="0" borderId="0" xfId="0" applyFont="1"/>
    <xf numFmtId="0" fontId="29" fillId="0" borderId="0" xfId="0" applyFont="1"/>
    <xf numFmtId="0" fontId="31" fillId="0" borderId="0" xfId="0" applyFont="1"/>
    <xf numFmtId="0" fontId="33" fillId="0" borderId="0" xfId="0" applyFont="1"/>
    <xf numFmtId="0" fontId="35" fillId="0" borderId="0" xfId="0" applyFont="1"/>
    <xf numFmtId="0" fontId="37" fillId="0" borderId="0" xfId="0" applyFont="1"/>
    <xf numFmtId="0" fontId="39" fillId="0" borderId="0" xfId="0" applyFont="1"/>
    <xf numFmtId="0" fontId="41" fillId="0" borderId="0" xfId="0" applyFont="1"/>
    <xf numFmtId="0" fontId="43" fillId="0" borderId="0" xfId="0" applyFont="1"/>
    <xf numFmtId="0" fontId="45" fillId="0" borderId="0" xfId="0" applyFont="1"/>
    <xf numFmtId="0" fontId="47" fillId="0" borderId="0" xfId="0" applyFont="1"/>
    <xf numFmtId="0" fontId="49" fillId="0" borderId="0" xfId="0" applyFont="1"/>
    <xf numFmtId="0" fontId="51" fillId="0" borderId="0" xfId="0" applyFont="1"/>
    <xf numFmtId="0" fontId="53" fillId="0" borderId="0" xfId="0" applyFont="1"/>
    <xf numFmtId="0" fontId="55" fillId="0" borderId="0" xfId="0" applyFont="1"/>
    <xf numFmtId="0" fontId="57" fillId="0" borderId="0" xfId="0" applyFont="1"/>
    <xf numFmtId="0" fontId="59" fillId="0" borderId="0" xfId="0" applyFont="1"/>
    <xf numFmtId="0" fontId="61" fillId="0" borderId="0" xfId="0" applyFont="1"/>
    <xf numFmtId="0" fontId="63" fillId="0" borderId="0" xfId="0" applyFont="1"/>
    <xf numFmtId="0" fontId="65" fillId="0" borderId="0" xfId="0" applyFont="1"/>
    <xf numFmtId="0" fontId="67" fillId="0" borderId="0" xfId="0" applyFont="1"/>
    <xf numFmtId="0" fontId="69" fillId="0" borderId="0" xfId="0" applyFont="1"/>
    <xf numFmtId="0" fontId="71" fillId="0" borderId="0" xfId="0" applyFont="1"/>
    <xf numFmtId="0" fontId="73" fillId="0" borderId="0" xfId="0" applyFont="1"/>
    <xf numFmtId="0" fontId="75" fillId="0" borderId="0" xfId="0" applyFont="1"/>
    <xf numFmtId="0" fontId="77" fillId="0" borderId="0" xfId="0" applyFont="1"/>
    <xf numFmtId="0" fontId="79" fillId="0" borderId="0" xfId="0" applyFont="1"/>
    <xf numFmtId="0" fontId="81" fillId="0" borderId="0" xfId="0" applyFont="1"/>
    <xf numFmtId="0" fontId="83" fillId="0" borderId="0" xfId="0" applyFont="1"/>
    <xf numFmtId="0" fontId="85" fillId="0" borderId="0" xfId="0" applyFont="1"/>
    <xf numFmtId="0" fontId="87" fillId="0" borderId="0" xfId="0" applyFont="1"/>
    <xf numFmtId="0" fontId="21" fillId="0" borderId="0" xfId="0" applyFont="1" applyAlignment="1">
      <alignment vertical="top" wrapText="1"/>
    </xf>
    <xf numFmtId="0" fontId="22" fillId="0" borderId="0" xfId="0" applyFont="1" applyAlignment="1">
      <alignment vertical="top" wrapText="1"/>
    </xf>
    <xf numFmtId="0" fontId="23" fillId="0" borderId="0" xfId="0" applyFont="1" applyAlignment="1">
      <alignment vertical="top" wrapText="1"/>
    </xf>
    <xf numFmtId="0" fontId="25" fillId="0" borderId="0" xfId="0" applyFont="1" applyAlignment="1">
      <alignment vertical="top" wrapText="1"/>
    </xf>
    <xf numFmtId="0" fontId="27" fillId="0" borderId="0" xfId="0" applyFont="1" applyAlignment="1">
      <alignment vertical="top" wrapText="1"/>
    </xf>
    <xf numFmtId="0" fontId="29" fillId="0" borderId="0" xfId="0" applyFont="1" applyAlignment="1">
      <alignment vertical="top" wrapText="1"/>
    </xf>
    <xf numFmtId="0" fontId="31" fillId="0" borderId="0" xfId="0" applyFont="1" applyAlignment="1">
      <alignment vertical="top" wrapText="1"/>
    </xf>
    <xf numFmtId="0" fontId="33" fillId="0" borderId="0" xfId="0" applyFont="1" applyAlignment="1">
      <alignment vertical="top" wrapText="1"/>
    </xf>
    <xf numFmtId="0" fontId="35" fillId="0" borderId="0" xfId="0" applyFont="1" applyAlignment="1">
      <alignment vertical="top" wrapText="1"/>
    </xf>
    <xf numFmtId="0" fontId="37" fillId="0" borderId="0" xfId="0" applyFont="1" applyAlignment="1">
      <alignment vertical="top" wrapText="1"/>
    </xf>
    <xf numFmtId="0" fontId="39" fillId="0" borderId="0" xfId="0" applyFont="1" applyAlignment="1">
      <alignment vertical="top" wrapText="1"/>
    </xf>
    <xf numFmtId="0" fontId="41" fillId="0" borderId="0" xfId="0" applyFont="1" applyAlignment="1">
      <alignment vertical="top" wrapText="1"/>
    </xf>
    <xf numFmtId="0" fontId="43" fillId="0" borderId="0" xfId="0" applyFont="1" applyAlignment="1">
      <alignment vertical="top" wrapText="1"/>
    </xf>
    <xf numFmtId="0" fontId="45" fillId="0" borderId="0" xfId="0" applyFont="1" applyAlignment="1">
      <alignment vertical="top" wrapText="1"/>
    </xf>
    <xf numFmtId="0" fontId="47" fillId="0" borderId="0" xfId="0" applyFont="1" applyAlignment="1">
      <alignment vertical="top" wrapText="1"/>
    </xf>
    <xf numFmtId="0" fontId="49" fillId="0" borderId="0" xfId="0" applyFont="1" applyAlignment="1">
      <alignment vertical="top" wrapText="1"/>
    </xf>
    <xf numFmtId="0" fontId="51" fillId="0" borderId="0" xfId="0" applyFont="1" applyAlignment="1">
      <alignment vertical="top" wrapText="1"/>
    </xf>
    <xf numFmtId="0" fontId="53" fillId="0" borderId="0" xfId="0" applyFont="1" applyAlignment="1">
      <alignment vertical="top" wrapText="1"/>
    </xf>
    <xf numFmtId="0" fontId="55" fillId="0" borderId="0" xfId="0" applyFont="1" applyAlignment="1">
      <alignment vertical="top" wrapText="1"/>
    </xf>
    <xf numFmtId="0" fontId="57" fillId="0" borderId="0" xfId="0" applyFont="1" applyAlignment="1">
      <alignment vertical="top" wrapText="1"/>
    </xf>
    <xf numFmtId="0" fontId="59" fillId="0" borderId="0" xfId="0" applyFont="1" applyAlignment="1">
      <alignment vertical="top" wrapText="1"/>
    </xf>
    <xf numFmtId="0" fontId="61" fillId="0" borderId="0" xfId="0" applyFont="1" applyAlignment="1">
      <alignment vertical="top" wrapText="1"/>
    </xf>
    <xf numFmtId="0" fontId="63" fillId="0" borderId="0" xfId="0" applyFont="1" applyAlignment="1">
      <alignment vertical="top" wrapText="1"/>
    </xf>
    <xf numFmtId="0" fontId="65" fillId="0" borderId="0" xfId="0" applyFont="1" applyAlignment="1">
      <alignment vertical="top" wrapText="1"/>
    </xf>
    <xf numFmtId="0" fontId="67" fillId="0" borderId="0" xfId="0" applyFont="1" applyAlignment="1">
      <alignment vertical="top" wrapText="1"/>
    </xf>
    <xf numFmtId="0" fontId="69" fillId="0" borderId="0" xfId="0" applyFont="1" applyAlignment="1">
      <alignment vertical="top" wrapText="1"/>
    </xf>
    <xf numFmtId="0" fontId="71" fillId="0" borderId="0" xfId="0" applyFont="1" applyAlignment="1">
      <alignment vertical="top" wrapText="1"/>
    </xf>
    <xf numFmtId="0" fontId="73" fillId="0" borderId="0" xfId="0" applyFont="1" applyAlignment="1">
      <alignment vertical="top" wrapText="1"/>
    </xf>
    <xf numFmtId="0" fontId="75" fillId="0" borderId="0" xfId="0" applyFont="1" applyAlignment="1">
      <alignment vertical="top" wrapText="1"/>
    </xf>
    <xf numFmtId="0" fontId="77" fillId="0" borderId="0" xfId="0" applyFont="1" applyAlignment="1">
      <alignment vertical="top" wrapText="1"/>
    </xf>
    <xf numFmtId="0" fontId="79" fillId="0" borderId="0" xfId="0" applyFont="1" applyAlignment="1">
      <alignment vertical="top" wrapText="1"/>
    </xf>
    <xf numFmtId="0" fontId="81" fillId="0" borderId="0" xfId="0" applyFont="1" applyAlignment="1">
      <alignment vertical="top" wrapText="1"/>
    </xf>
    <xf numFmtId="0" fontId="83" fillId="0" borderId="0" xfId="0" applyFont="1" applyAlignment="1">
      <alignment vertical="top" wrapText="1"/>
    </xf>
    <xf numFmtId="0" fontId="85" fillId="0" borderId="0" xfId="0" applyFont="1" applyAlignment="1">
      <alignment vertical="top" wrapText="1"/>
    </xf>
    <xf numFmtId="0" fontId="87" fillId="0" borderId="0" xfId="0" applyFont="1" applyAlignment="1">
      <alignment vertical="top" wrapText="1"/>
    </xf>
    <xf numFmtId="0" fontId="0" fillId="0" borderId="0" xfId="0" applyAlignment="1">
      <alignment wrapText="1"/>
    </xf>
    <xf numFmtId="0" fontId="0" fillId="7" borderId="0" xfId="0" applyFill="1" applyAlignment="1">
      <alignment vertical="top" wrapText="1"/>
    </xf>
    <xf numFmtId="0" fontId="1" fillId="0" borderId="0" xfId="0" applyFont="1" applyAlignment="1">
      <alignment wrapText="1"/>
    </xf>
    <xf numFmtId="0" fontId="89" fillId="0" borderId="0" xfId="0" applyFont="1" applyAlignment="1">
      <alignment vertical="center" wrapText="1"/>
    </xf>
    <xf numFmtId="0" fontId="90" fillId="0" borderId="0" xfId="0" applyFont="1" applyAlignment="1">
      <alignment vertical="center" wrapText="1"/>
    </xf>
    <xf numFmtId="3" fontId="6" fillId="0" borderId="0" xfId="1" applyNumberFormat="1" applyAlignment="1">
      <alignment vertical="center" wrapText="1"/>
    </xf>
    <xf numFmtId="0" fontId="91" fillId="0" borderId="0" xfId="0" applyFont="1" applyAlignment="1">
      <alignment vertical="center" wrapText="1"/>
    </xf>
    <xf numFmtId="0" fontId="89" fillId="0" borderId="0" xfId="0" applyFont="1" applyAlignment="1">
      <alignment horizontal="left" vertical="center" wrapText="1" indent="1"/>
    </xf>
    <xf numFmtId="0" fontId="0" fillId="11" borderId="0" xfId="0" applyFill="1"/>
    <xf numFmtId="0" fontId="92" fillId="0" borderId="0" xfId="0" applyFont="1" applyAlignment="1">
      <alignment wrapText="1"/>
    </xf>
    <xf numFmtId="0" fontId="93" fillId="0" borderId="0" xfId="0" applyFont="1"/>
    <xf numFmtId="0" fontId="93" fillId="0" borderId="0" xfId="0" applyFont="1" applyAlignment="1">
      <alignment wrapText="1"/>
    </xf>
    <xf numFmtId="0" fontId="92" fillId="0" borderId="0" xfId="0" applyFont="1"/>
    <xf numFmtId="0" fontId="94" fillId="7" borderId="0" xfId="0" applyFont="1" applyFill="1"/>
    <xf numFmtId="0" fontId="6" fillId="0" borderId="0" xfId="1"/>
    <xf numFmtId="0" fontId="95" fillId="0" borderId="0" xfId="0" applyFont="1" applyAlignment="1">
      <alignment vertical="center"/>
    </xf>
    <xf numFmtId="0" fontId="96" fillId="0" borderId="0" xfId="0" applyFont="1" applyAlignment="1">
      <alignment horizontal="left" wrapText="1"/>
    </xf>
    <xf numFmtId="0" fontId="96" fillId="0" borderId="0" xfId="0" applyFont="1" applyAlignment="1">
      <alignment horizontal="right" wrapText="1"/>
    </xf>
    <xf numFmtId="0" fontId="96" fillId="0" borderId="0" xfId="0" applyFont="1" applyAlignment="1">
      <alignment vertical="center" wrapText="1"/>
    </xf>
    <xf numFmtId="0" fontId="95" fillId="12" borderId="8" xfId="0" applyFont="1" applyFill="1" applyBorder="1" applyAlignment="1">
      <alignment horizontal="left" vertical="center" wrapText="1"/>
    </xf>
    <xf numFmtId="0" fontId="95" fillId="12" borderId="9" xfId="0" applyFont="1" applyFill="1" applyBorder="1" applyAlignment="1">
      <alignment horizontal="left" vertical="center" wrapText="1"/>
    </xf>
    <xf numFmtId="0" fontId="95" fillId="12" borderId="10" xfId="0" applyFont="1" applyFill="1" applyBorder="1" applyAlignment="1">
      <alignment horizontal="left" vertical="center" wrapText="1"/>
    </xf>
    <xf numFmtId="0" fontId="96" fillId="0" borderId="14" xfId="0" applyFont="1" applyBorder="1" applyAlignment="1">
      <alignment vertical="center" wrapText="1"/>
    </xf>
    <xf numFmtId="0" fontId="99" fillId="2" borderId="0" xfId="0" applyFont="1" applyFill="1" applyAlignment="1">
      <alignment horizontal="left" vertical="center" wrapText="1"/>
    </xf>
    <xf numFmtId="0" fontId="99" fillId="2" borderId="0" xfId="0" applyFont="1" applyFill="1" applyAlignment="1">
      <alignment horizontal="right" vertical="center" wrapText="1" indent="1"/>
    </xf>
    <xf numFmtId="0" fontId="99" fillId="2" borderId="0" xfId="0" applyFont="1" applyFill="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applyAlignment="1">
      <alignment horizontal="left" vertical="center"/>
    </xf>
    <xf numFmtId="0" fontId="0" fillId="0" borderId="0" xfId="0"/>
    <xf numFmtId="0" fontId="5" fillId="0" borderId="1" xfId="0" applyFont="1" applyBorder="1" applyAlignment="1">
      <alignment vertical="top" wrapText="1"/>
    </xf>
    <xf numFmtId="0" fontId="5" fillId="3" borderId="2" xfId="0" applyFont="1" applyFill="1" applyBorder="1" applyAlignment="1">
      <alignment horizontal="center" vertical="top" wrapText="1"/>
    </xf>
    <xf numFmtId="0" fontId="5" fillId="3" borderId="1" xfId="0" applyFont="1" applyFill="1" applyBorder="1" applyAlignment="1">
      <alignment horizontal="center" vertical="top" wrapText="1"/>
    </xf>
    <xf numFmtId="0" fontId="5" fillId="3" borderId="2"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2" xfId="0" applyFont="1" applyFill="1" applyBorder="1" applyAlignment="1">
      <alignment horizontal="right" vertical="center" wrapText="1"/>
    </xf>
    <xf numFmtId="0" fontId="5" fillId="3" borderId="1" xfId="0" applyFont="1" applyFill="1" applyBorder="1" applyAlignment="1">
      <alignment horizontal="right" vertical="center" wrapText="1"/>
    </xf>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0" borderId="2" xfId="0" applyFont="1" applyBorder="1" applyAlignment="1">
      <alignment horizontal="center" vertical="top" wrapText="1"/>
    </xf>
    <xf numFmtId="0" fontId="5" fillId="0" borderId="1" xfId="0" applyFont="1" applyBorder="1" applyAlignment="1">
      <alignment horizontal="center" vertical="top" wrapText="1"/>
    </xf>
    <xf numFmtId="0" fontId="5" fillId="0" borderId="2"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right" vertical="center" wrapText="1"/>
    </xf>
    <xf numFmtId="0" fontId="5" fillId="0" borderId="1" xfId="0" applyFont="1" applyBorder="1" applyAlignment="1">
      <alignment horizontal="right" vertical="center" wrapText="1"/>
    </xf>
    <xf numFmtId="0" fontId="4" fillId="4" borderId="2"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4" borderId="2" xfId="0" applyFont="1" applyFill="1" applyBorder="1" applyAlignment="1">
      <alignment horizontal="center" vertical="top" wrapText="1"/>
    </xf>
    <xf numFmtId="0" fontId="5" fillId="4" borderId="1" xfId="0" applyFont="1" applyFill="1" applyBorder="1" applyAlignment="1">
      <alignment horizontal="center" vertical="top" wrapText="1"/>
    </xf>
    <xf numFmtId="0" fontId="5" fillId="4" borderId="2"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2" xfId="0" applyFont="1" applyFill="1" applyBorder="1" applyAlignment="1">
      <alignment horizontal="right" vertical="center" wrapText="1"/>
    </xf>
    <xf numFmtId="0" fontId="5" fillId="4" borderId="1" xfId="0" applyFont="1" applyFill="1" applyBorder="1" applyAlignment="1">
      <alignment horizontal="right" vertical="center" wrapText="1"/>
    </xf>
    <xf numFmtId="0" fontId="9" fillId="2" borderId="6" xfId="0" applyFont="1" applyFill="1" applyBorder="1" applyAlignment="1">
      <alignment horizontal="center" vertical="top" wrapText="1"/>
    </xf>
    <xf numFmtId="0" fontId="9" fillId="2" borderId="0" xfId="0" applyFont="1" applyFill="1" applyAlignment="1">
      <alignment horizontal="center" vertical="top" wrapText="1"/>
    </xf>
    <xf numFmtId="0" fontId="9" fillId="2" borderId="3" xfId="0" applyFont="1" applyFill="1" applyBorder="1" applyAlignment="1">
      <alignment horizontal="center" vertical="top" wrapText="1"/>
    </xf>
    <xf numFmtId="0" fontId="9" fillId="2" borderId="6" xfId="0" applyFont="1" applyFill="1" applyBorder="1" applyAlignment="1">
      <alignment horizontal="left" vertical="top" wrapText="1"/>
    </xf>
    <xf numFmtId="0" fontId="9" fillId="2" borderId="0" xfId="0" applyFont="1" applyFill="1" applyAlignment="1">
      <alignment horizontal="left" vertical="top" wrapText="1"/>
    </xf>
    <xf numFmtId="0" fontId="9" fillId="2" borderId="3" xfId="0" applyFont="1" applyFill="1" applyBorder="1" applyAlignment="1">
      <alignment horizontal="left" vertical="top" wrapText="1"/>
    </xf>
    <xf numFmtId="0" fontId="2" fillId="3" borderId="0" xfId="0" applyFont="1" applyFill="1" applyAlignment="1">
      <alignment horizontal="center" vertical="top" wrapText="1"/>
    </xf>
    <xf numFmtId="0" fontId="2" fillId="3" borderId="1" xfId="0" applyFont="1" applyFill="1" applyBorder="1" applyAlignment="1">
      <alignment horizontal="center" vertical="top" wrapText="1"/>
    </xf>
    <xf numFmtId="0" fontId="2" fillId="3" borderId="0" xfId="0" applyFont="1" applyFill="1" applyAlignment="1">
      <alignment horizontal="left" vertical="center" wrapText="1"/>
    </xf>
    <xf numFmtId="0" fontId="2" fillId="3" borderId="1" xfId="0" applyFont="1" applyFill="1" applyBorder="1" applyAlignment="1">
      <alignment horizontal="left" vertical="center" wrapText="1"/>
    </xf>
    <xf numFmtId="0" fontId="2" fillId="3" borderId="0" xfId="0" applyFont="1" applyFill="1" applyAlignment="1">
      <alignment horizontal="right" vertical="center" wrapText="1"/>
    </xf>
    <xf numFmtId="0" fontId="2" fillId="3" borderId="1" xfId="0" applyFont="1" applyFill="1" applyBorder="1" applyAlignment="1">
      <alignment horizontal="right" vertical="center" wrapText="1"/>
    </xf>
    <xf numFmtId="0" fontId="12" fillId="3" borderId="0" xfId="0" applyFont="1" applyFill="1" applyAlignment="1">
      <alignment horizontal="center" vertical="center" wrapText="1"/>
    </xf>
    <xf numFmtId="0" fontId="12" fillId="3" borderId="1"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 xfId="0" applyFont="1" applyFill="1" applyBorder="1" applyAlignment="1">
      <alignment horizontal="center" vertical="center" wrapText="1"/>
    </xf>
    <xf numFmtId="0" fontId="2" fillId="4" borderId="2" xfId="0" applyFont="1" applyFill="1" applyBorder="1" applyAlignment="1">
      <alignment horizontal="center" vertical="top" wrapText="1"/>
    </xf>
    <xf numFmtId="0" fontId="2" fillId="4" borderId="1" xfId="0" applyFont="1" applyFill="1" applyBorder="1" applyAlignment="1">
      <alignment horizontal="center" vertical="top" wrapText="1"/>
    </xf>
    <xf numFmtId="0" fontId="2" fillId="4" borderId="2"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4" borderId="2" xfId="0" applyFont="1" applyFill="1" applyBorder="1" applyAlignment="1">
      <alignment horizontal="right" vertical="center" wrapText="1"/>
    </xf>
    <xf numFmtId="0" fontId="2" fillId="4" borderId="1" xfId="0" applyFont="1" applyFill="1" applyBorder="1" applyAlignment="1">
      <alignment horizontal="right" vertical="center" wrapText="1"/>
    </xf>
    <xf numFmtId="0" fontId="12" fillId="4" borderId="2"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1" xfId="0" applyFont="1" applyFill="1" applyBorder="1" applyAlignment="1">
      <alignment horizontal="center" vertical="top" wrapText="1"/>
    </xf>
    <xf numFmtId="0" fontId="2" fillId="2" borderId="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right" vertical="center" wrapText="1"/>
    </xf>
    <xf numFmtId="0" fontId="2" fillId="2" borderId="1" xfId="0" applyFont="1" applyFill="1" applyBorder="1" applyAlignment="1">
      <alignment horizontal="right" vertical="center" wrapText="1"/>
    </xf>
    <xf numFmtId="0" fontId="97" fillId="4" borderId="2" xfId="0" applyFont="1" applyFill="1" applyBorder="1" applyAlignment="1">
      <alignment horizontal="center" vertical="top" wrapText="1"/>
    </xf>
    <xf numFmtId="0" fontId="97" fillId="4" borderId="1" xfId="0" applyFont="1" applyFill="1" applyBorder="1" applyAlignment="1">
      <alignment horizontal="center" vertical="top" wrapText="1"/>
    </xf>
    <xf numFmtId="0" fontId="97" fillId="4" borderId="2" xfId="0" applyFont="1" applyFill="1" applyBorder="1" applyAlignment="1">
      <alignment horizontal="left" vertical="center" wrapText="1"/>
    </xf>
    <xf numFmtId="0" fontId="97" fillId="4" borderId="1" xfId="0" applyFont="1" applyFill="1" applyBorder="1" applyAlignment="1">
      <alignment horizontal="left" vertical="center" wrapText="1"/>
    </xf>
    <xf numFmtId="0" fontId="97" fillId="4" borderId="2" xfId="0" applyFont="1" applyFill="1" applyBorder="1" applyAlignment="1">
      <alignment horizontal="right" vertical="center" wrapText="1"/>
    </xf>
    <xf numFmtId="0" fontId="97" fillId="4" borderId="1" xfId="0" applyFont="1" applyFill="1" applyBorder="1" applyAlignment="1">
      <alignment horizontal="right" vertical="center" wrapText="1"/>
    </xf>
    <xf numFmtId="0" fontId="98" fillId="4" borderId="2" xfId="0" applyFont="1" applyFill="1" applyBorder="1" applyAlignment="1">
      <alignment horizontal="center" vertical="top" wrapText="1"/>
    </xf>
    <xf numFmtId="0" fontId="98" fillId="4" borderId="1" xfId="0" applyFont="1" applyFill="1" applyBorder="1" applyAlignment="1">
      <alignment horizontal="center" vertical="top" wrapText="1"/>
    </xf>
    <xf numFmtId="0" fontId="97" fillId="2" borderId="2" xfId="0" applyFont="1" applyFill="1" applyBorder="1" applyAlignment="1">
      <alignment horizontal="center" vertical="top" wrapText="1"/>
    </xf>
    <xf numFmtId="0" fontId="97" fillId="2" borderId="1" xfId="0" applyFont="1" applyFill="1" applyBorder="1" applyAlignment="1">
      <alignment horizontal="center" vertical="top" wrapText="1"/>
    </xf>
    <xf numFmtId="0" fontId="97" fillId="2" borderId="2" xfId="0" applyFont="1" applyFill="1" applyBorder="1" applyAlignment="1">
      <alignment horizontal="left" vertical="center" wrapText="1"/>
    </xf>
    <xf numFmtId="0" fontId="97" fillId="2" borderId="1" xfId="0" applyFont="1" applyFill="1" applyBorder="1" applyAlignment="1">
      <alignment horizontal="left" vertical="center" wrapText="1"/>
    </xf>
    <xf numFmtId="0" fontId="97" fillId="2" borderId="2" xfId="0" applyFont="1" applyFill="1" applyBorder="1" applyAlignment="1">
      <alignment horizontal="right" vertical="center" wrapText="1"/>
    </xf>
    <xf numFmtId="0" fontId="97" fillId="2" borderId="1" xfId="0" applyFont="1" applyFill="1" applyBorder="1" applyAlignment="1">
      <alignment horizontal="right" vertical="center" wrapText="1"/>
    </xf>
    <xf numFmtId="0" fontId="98" fillId="2" borderId="2" xfId="0" applyFont="1" applyFill="1" applyBorder="1" applyAlignment="1">
      <alignment horizontal="center" vertical="center" wrapText="1"/>
    </xf>
    <xf numFmtId="0" fontId="98" fillId="2" borderId="1" xfId="0" applyFont="1" applyFill="1" applyBorder="1" applyAlignment="1">
      <alignment horizontal="center" vertical="center" wrapText="1"/>
    </xf>
    <xf numFmtId="0" fontId="97" fillId="3" borderId="2" xfId="0" applyFont="1" applyFill="1" applyBorder="1" applyAlignment="1">
      <alignment horizontal="center" vertical="top" wrapText="1"/>
    </xf>
    <xf numFmtId="0" fontId="97" fillId="3" borderId="1" xfId="0" applyFont="1" applyFill="1" applyBorder="1" applyAlignment="1">
      <alignment horizontal="center" vertical="top" wrapText="1"/>
    </xf>
    <xf numFmtId="0" fontId="97" fillId="3" borderId="2" xfId="0" applyFont="1" applyFill="1" applyBorder="1" applyAlignment="1">
      <alignment horizontal="left" vertical="center" wrapText="1"/>
    </xf>
    <xf numFmtId="0" fontId="97" fillId="3" borderId="1" xfId="0" applyFont="1" applyFill="1" applyBorder="1" applyAlignment="1">
      <alignment horizontal="left" vertical="center" wrapText="1"/>
    </xf>
    <xf numFmtId="0" fontId="97" fillId="3" borderId="2" xfId="0" applyFont="1" applyFill="1" applyBorder="1" applyAlignment="1">
      <alignment horizontal="right" vertical="center" wrapText="1"/>
    </xf>
    <xf numFmtId="0" fontId="97" fillId="3" borderId="1" xfId="0" applyFont="1" applyFill="1" applyBorder="1" applyAlignment="1">
      <alignment horizontal="right" vertical="center" wrapText="1"/>
    </xf>
    <xf numFmtId="0" fontId="98" fillId="3" borderId="2" xfId="0" applyFont="1" applyFill="1" applyBorder="1" applyAlignment="1">
      <alignment horizontal="center" vertical="center" wrapText="1"/>
    </xf>
    <xf numFmtId="0" fontId="98" fillId="3" borderId="1" xfId="0" applyFont="1" applyFill="1" applyBorder="1" applyAlignment="1">
      <alignment horizontal="center" vertical="center" wrapText="1"/>
    </xf>
    <xf numFmtId="0" fontId="97" fillId="3" borderId="0" xfId="0" applyFont="1" applyFill="1" applyAlignment="1">
      <alignment horizontal="center" vertical="top" wrapText="1"/>
    </xf>
    <xf numFmtId="0" fontId="97" fillId="3" borderId="0" xfId="0" applyFont="1" applyFill="1" applyAlignment="1">
      <alignment horizontal="left" vertical="center" wrapText="1"/>
    </xf>
    <xf numFmtId="0" fontId="97" fillId="3" borderId="0" xfId="0" applyFont="1" applyFill="1" applyAlignment="1">
      <alignment horizontal="right" vertical="center" wrapText="1"/>
    </xf>
    <xf numFmtId="0" fontId="98" fillId="3" borderId="0" xfId="0" applyFont="1" applyFill="1" applyAlignment="1">
      <alignment horizontal="center" vertical="center" wrapText="1"/>
    </xf>
    <xf numFmtId="0" fontId="7" fillId="2" borderId="6" xfId="0" applyFont="1" applyFill="1" applyBorder="1" applyAlignment="1">
      <alignment horizontal="center" vertical="top" wrapText="1"/>
    </xf>
    <xf numFmtId="0" fontId="7" fillId="2" borderId="0" xfId="0" applyFont="1" applyFill="1" applyAlignment="1">
      <alignment horizontal="center" vertical="top" wrapText="1"/>
    </xf>
    <xf numFmtId="0" fontId="7" fillId="2" borderId="3" xfId="0" applyFont="1" applyFill="1" applyBorder="1" applyAlignment="1">
      <alignment horizontal="center" vertical="top" wrapText="1"/>
    </xf>
    <xf numFmtId="0" fontId="7" fillId="2" borderId="6" xfId="0" applyFont="1" applyFill="1" applyBorder="1" applyAlignment="1">
      <alignment horizontal="left" vertical="top" wrapText="1"/>
    </xf>
    <xf numFmtId="0" fontId="7" fillId="2" borderId="0" xfId="0" applyFont="1" applyFill="1" applyAlignment="1">
      <alignment horizontal="left" vertical="top" wrapText="1"/>
    </xf>
    <xf numFmtId="0" fontId="7" fillId="2" borderId="3" xfId="0" applyFont="1" applyFill="1" applyBorder="1" applyAlignment="1">
      <alignment horizontal="left" vertical="top" wrapText="1"/>
    </xf>
    <xf numFmtId="0" fontId="96" fillId="0" borderId="11" xfId="0" applyFont="1" applyBorder="1" applyAlignment="1">
      <alignment vertical="center" wrapText="1"/>
    </xf>
    <xf numFmtId="0" fontId="96" fillId="0" borderId="0" xfId="0" applyFont="1" applyAlignment="1">
      <alignment vertical="center" wrapText="1"/>
    </xf>
    <xf numFmtId="3" fontId="96" fillId="0" borderId="12" xfId="0" applyNumberFormat="1" applyFont="1" applyBorder="1" applyAlignment="1">
      <alignment vertical="center" wrapText="1"/>
    </xf>
    <xf numFmtId="0" fontId="96" fillId="0" borderId="13" xfId="0" applyFont="1" applyBorder="1" applyAlignment="1">
      <alignment vertical="center" wrapText="1"/>
    </xf>
    <xf numFmtId="0" fontId="96" fillId="0" borderId="14" xfId="0" applyFont="1" applyBorder="1" applyAlignment="1">
      <alignment vertical="center" wrapText="1"/>
    </xf>
    <xf numFmtId="3" fontId="96" fillId="0" borderId="15" xfId="0" applyNumberFormat="1" applyFont="1" applyBorder="1" applyAlignment="1">
      <alignment vertical="center" wrapText="1"/>
    </xf>
    <xf numFmtId="0" fontId="96" fillId="0" borderId="12" xfId="0" applyFont="1" applyBorder="1" applyAlignment="1">
      <alignment vertical="center" wrapText="1"/>
    </xf>
    <xf numFmtId="0" fontId="2" fillId="2" borderId="1" xfId="0" applyFont="1" applyFill="1" applyBorder="1" applyAlignment="1">
      <alignment vertical="top" wrapText="1"/>
    </xf>
    <xf numFmtId="0" fontId="2" fillId="3" borderId="2" xfId="0" applyFont="1" applyFill="1" applyBorder="1" applyAlignment="1">
      <alignment horizontal="center" vertical="top" wrapText="1"/>
    </xf>
    <xf numFmtId="0" fontId="2" fillId="3" borderId="2" xfId="0" applyFont="1" applyFill="1" applyBorder="1" applyAlignment="1">
      <alignment horizontal="left" vertical="center" wrapText="1"/>
    </xf>
    <xf numFmtId="0" fontId="2" fillId="3" borderId="2" xfId="0" applyFont="1" applyFill="1" applyBorder="1" applyAlignment="1">
      <alignment horizontal="right" vertical="center" wrapText="1"/>
    </xf>
    <xf numFmtId="0" fontId="12" fillId="3"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97" fillId="2" borderId="2" xfId="0" applyFont="1" applyFill="1" applyBorder="1" applyAlignment="1">
      <alignment vertical="center" wrapText="1"/>
    </xf>
    <xf numFmtId="0" fontId="97" fillId="2" borderId="0" xfId="0" applyFont="1" applyFill="1" applyAlignment="1">
      <alignment vertical="center" wrapText="1"/>
    </xf>
    <xf numFmtId="0" fontId="97" fillId="2" borderId="2" xfId="0" applyFont="1" applyFill="1" applyBorder="1" applyAlignment="1">
      <alignment horizontal="right" vertical="top" wrapText="1"/>
    </xf>
    <xf numFmtId="0" fontId="97" fillId="2" borderId="0" xfId="0" applyFont="1" applyFill="1" applyAlignment="1">
      <alignment horizontal="right" vertical="top" wrapText="1"/>
    </xf>
    <xf numFmtId="0" fontId="98" fillId="4" borderId="2" xfId="0" applyFont="1" applyFill="1" applyBorder="1" applyAlignment="1">
      <alignment horizontal="center" vertical="center" wrapText="1"/>
    </xf>
    <xf numFmtId="0" fontId="98" fillId="4" borderId="1" xfId="0" applyFont="1" applyFill="1" applyBorder="1" applyAlignment="1">
      <alignment horizontal="center" vertical="center" wrapText="1"/>
    </xf>
    <xf numFmtId="0" fontId="97" fillId="2" borderId="1" xfId="0" applyFont="1" applyFill="1" applyBorder="1" applyAlignment="1">
      <alignment vertical="top" wrapText="1"/>
    </xf>
    <xf numFmtId="0" fontId="0" fillId="3" borderId="0" xfId="0" applyFill="1" applyAlignment="1">
      <alignment horizontal="center" vertical="center"/>
    </xf>
    <xf numFmtId="0" fontId="13" fillId="5" borderId="0" xfId="0" applyFont="1" applyFill="1" applyAlignment="1">
      <alignment horizontal="center" wrapText="1"/>
    </xf>
    <xf numFmtId="0" fontId="15" fillId="6" borderId="0" xfId="0" applyFont="1" applyFill="1" applyAlignment="1">
      <alignment vertical="center" wrapText="1"/>
    </xf>
    <xf numFmtId="0" fontId="16" fillId="3" borderId="0" xfId="0" applyFont="1" applyFill="1" applyAlignment="1">
      <alignment horizontal="center" vertical="center"/>
    </xf>
    <xf numFmtId="0" fontId="6" fillId="3" borderId="0" xfId="1" applyFill="1" applyAlignment="1">
      <alignment horizontal="center" vertical="center" wrapText="1"/>
    </xf>
    <xf numFmtId="0" fontId="15" fillId="3" borderId="0" xfId="0" applyFont="1" applyFill="1" applyAlignment="1">
      <alignment horizontal="center" vertical="center" wrapText="1"/>
    </xf>
    <xf numFmtId="3" fontId="6" fillId="3" borderId="0" xfId="1" applyNumberFormat="1" applyFill="1" applyAlignment="1">
      <alignment horizontal="center" vertical="center" wrapText="1"/>
    </xf>
    <xf numFmtId="0" fontId="0" fillId="0" borderId="0" xfId="0" applyAlignment="1">
      <alignment horizontal="center"/>
    </xf>
    <xf numFmtId="0" fontId="0" fillId="13" borderId="0" xfId="0" applyFill="1"/>
  </cellXfs>
  <cellStyles count="2">
    <cellStyle name="Hyperlink" xfId="1" builtinId="8"/>
    <cellStyle name="Normal" xfId="0" builtinId="0"/>
  </cellStyles>
  <dxfs count="0"/>
  <tableStyles count="0" defaultTableStyle="TableStyleMedium2" defaultPivotStyle="PivotStyleLight16"/>
  <colors>
    <mruColors>
      <color rgb="FF99FF99"/>
      <color rgb="FFFFCC99"/>
      <color rgb="FF66CCFF"/>
      <color rgb="FFCC3300"/>
      <color rgb="FF0000CC"/>
      <color rgb="FF993366"/>
      <color rgb="FFCC00FF"/>
      <color rgb="FF339933"/>
      <color rgb="FF3333CC"/>
      <color rgb="FF33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6-5CC6-11CF-8D67-00AA00BDCE1D}" ax:persistence="persistStream" r:id="rId1"/>
</file>

<file path=xl/activeX/activeX10.xml><?xml version="1.0" encoding="utf-8"?>
<ax:ocx xmlns:ax="http://schemas.microsoft.com/office/2006/activeX" xmlns:r="http://schemas.openxmlformats.org/officeDocument/2006/relationships" ax:classid="{5512D116-5CC6-11CF-8D67-00AA00BDCE1D}" ax:persistence="persistStream" r:id="rId1"/>
</file>

<file path=xl/activeX/activeX11.xml><?xml version="1.0" encoding="utf-8"?>
<ax:ocx xmlns:ax="http://schemas.microsoft.com/office/2006/activeX" xmlns:r="http://schemas.openxmlformats.org/officeDocument/2006/relationships" ax:classid="{5512D116-5CC6-11CF-8D67-00AA00BDCE1D}" ax:persistence="persistStream" r:id="rId1"/>
</file>

<file path=xl/activeX/activeX12.xml><?xml version="1.0" encoding="utf-8"?>
<ax:ocx xmlns:ax="http://schemas.microsoft.com/office/2006/activeX" xmlns:r="http://schemas.openxmlformats.org/officeDocument/2006/relationships" ax:classid="{5512D116-5CC6-11CF-8D67-00AA00BDCE1D}" ax:persistence="persistStream" r:id="rId1"/>
</file>

<file path=xl/activeX/activeX13.xml><?xml version="1.0" encoding="utf-8"?>
<ax:ocx xmlns:ax="http://schemas.microsoft.com/office/2006/activeX" xmlns:r="http://schemas.openxmlformats.org/officeDocument/2006/relationships" ax:classid="{5512D116-5CC6-11CF-8D67-00AA00BDCE1D}" ax:persistence="persistStream" r:id="rId1"/>
</file>

<file path=xl/activeX/activeX14.xml><?xml version="1.0" encoding="utf-8"?>
<ax:ocx xmlns:ax="http://schemas.microsoft.com/office/2006/activeX" xmlns:r="http://schemas.openxmlformats.org/officeDocument/2006/relationships" ax:classid="{5512D116-5CC6-11CF-8D67-00AA00BDCE1D}" ax:persistence="persistStream" r:id="rId1"/>
</file>

<file path=xl/activeX/activeX15.xml><?xml version="1.0" encoding="utf-8"?>
<ax:ocx xmlns:ax="http://schemas.microsoft.com/office/2006/activeX" xmlns:r="http://schemas.openxmlformats.org/officeDocument/2006/relationships" ax:classid="{5512D116-5CC6-11CF-8D67-00AA00BDCE1D}" ax:persistence="persistStream" r:id="rId1"/>
</file>

<file path=xl/activeX/activeX16.xml><?xml version="1.0" encoding="utf-8"?>
<ax:ocx xmlns:ax="http://schemas.microsoft.com/office/2006/activeX" xmlns:r="http://schemas.openxmlformats.org/officeDocument/2006/relationships" ax:classid="{5512D116-5CC6-11CF-8D67-00AA00BDCE1D}" ax:persistence="persistStream" r:id="rId1"/>
</file>

<file path=xl/activeX/activeX17.xml><?xml version="1.0" encoding="utf-8"?>
<ax:ocx xmlns:ax="http://schemas.microsoft.com/office/2006/activeX" xmlns:r="http://schemas.openxmlformats.org/officeDocument/2006/relationships" ax:classid="{5512D116-5CC6-11CF-8D67-00AA00BDCE1D}" ax:persistence="persistStream" r:id="rId1"/>
</file>

<file path=xl/activeX/activeX18.xml><?xml version="1.0" encoding="utf-8"?>
<ax:ocx xmlns:ax="http://schemas.microsoft.com/office/2006/activeX" xmlns:r="http://schemas.openxmlformats.org/officeDocument/2006/relationships" ax:classid="{5512D116-5CC6-11CF-8D67-00AA00BDCE1D}" ax:persistence="persistStream" r:id="rId1"/>
</file>

<file path=xl/activeX/activeX19.xml><?xml version="1.0" encoding="utf-8"?>
<ax:ocx xmlns:ax="http://schemas.microsoft.com/office/2006/activeX" xmlns:r="http://schemas.openxmlformats.org/officeDocument/2006/relationships" ax:classid="{5512D116-5CC6-11CF-8D67-00AA00BDCE1D}" ax:persistence="persistStream" r:id="rId1"/>
</file>

<file path=xl/activeX/activeX2.xml><?xml version="1.0" encoding="utf-8"?>
<ax:ocx xmlns:ax="http://schemas.microsoft.com/office/2006/activeX" xmlns:r="http://schemas.openxmlformats.org/officeDocument/2006/relationships" ax:classid="{5512D116-5CC6-11CF-8D67-00AA00BDCE1D}" ax:persistence="persistStream" r:id="rId1"/>
</file>

<file path=xl/activeX/activeX20.xml><?xml version="1.0" encoding="utf-8"?>
<ax:ocx xmlns:ax="http://schemas.microsoft.com/office/2006/activeX" xmlns:r="http://schemas.openxmlformats.org/officeDocument/2006/relationships" ax:classid="{5512D116-5CC6-11CF-8D67-00AA00BDCE1D}" ax:persistence="persistStream" r:id="rId1"/>
</file>

<file path=xl/activeX/activeX21.xml><?xml version="1.0" encoding="utf-8"?>
<ax:ocx xmlns:ax="http://schemas.microsoft.com/office/2006/activeX" xmlns:r="http://schemas.openxmlformats.org/officeDocument/2006/relationships" ax:classid="{5512D116-5CC6-11CF-8D67-00AA00BDCE1D}" ax:persistence="persistStream" r:id="rId1"/>
</file>

<file path=xl/activeX/activeX22.xml><?xml version="1.0" encoding="utf-8"?>
<ax:ocx xmlns:ax="http://schemas.microsoft.com/office/2006/activeX" xmlns:r="http://schemas.openxmlformats.org/officeDocument/2006/relationships" ax:classid="{5512D116-5CC6-11CF-8D67-00AA00BDCE1D}" ax:persistence="persistStream" r:id="rId1"/>
</file>

<file path=xl/activeX/activeX23.xml><?xml version="1.0" encoding="utf-8"?>
<ax:ocx xmlns:ax="http://schemas.microsoft.com/office/2006/activeX" xmlns:r="http://schemas.openxmlformats.org/officeDocument/2006/relationships" ax:classid="{5512D116-5CC6-11CF-8D67-00AA00BDCE1D}" ax:persistence="persistStream" r:id="rId1"/>
</file>

<file path=xl/activeX/activeX24.xml><?xml version="1.0" encoding="utf-8"?>
<ax:ocx xmlns:ax="http://schemas.microsoft.com/office/2006/activeX" xmlns:r="http://schemas.openxmlformats.org/officeDocument/2006/relationships" ax:classid="{5512D116-5CC6-11CF-8D67-00AA00BDCE1D}" ax:persistence="persistStream" r:id="rId1"/>
</file>

<file path=xl/activeX/activeX25.xml><?xml version="1.0" encoding="utf-8"?>
<ax:ocx xmlns:ax="http://schemas.microsoft.com/office/2006/activeX" xmlns:r="http://schemas.openxmlformats.org/officeDocument/2006/relationships" ax:classid="{5512D116-5CC6-11CF-8D67-00AA00BDCE1D}" ax:persistence="persistStream" r:id="rId1"/>
</file>

<file path=xl/activeX/activeX26.xml><?xml version="1.0" encoding="utf-8"?>
<ax:ocx xmlns:ax="http://schemas.microsoft.com/office/2006/activeX" xmlns:r="http://schemas.openxmlformats.org/officeDocument/2006/relationships" ax:classid="{5512D116-5CC6-11CF-8D67-00AA00BDCE1D}" ax:persistence="persistStream" r:id="rId1"/>
</file>

<file path=xl/activeX/activeX27.xml><?xml version="1.0" encoding="utf-8"?>
<ax:ocx xmlns:ax="http://schemas.microsoft.com/office/2006/activeX" xmlns:r="http://schemas.openxmlformats.org/officeDocument/2006/relationships" ax:classid="{5512D116-5CC6-11CF-8D67-00AA00BDCE1D}" ax:persistence="persistStream" r:id="rId1"/>
</file>

<file path=xl/activeX/activeX28.xml><?xml version="1.0" encoding="utf-8"?>
<ax:ocx xmlns:ax="http://schemas.microsoft.com/office/2006/activeX" xmlns:r="http://schemas.openxmlformats.org/officeDocument/2006/relationships" ax:classid="{5512D116-5CC6-11CF-8D67-00AA00BDCE1D}" ax:persistence="persistStream" r:id="rId1"/>
</file>

<file path=xl/activeX/activeX29.xml><?xml version="1.0" encoding="utf-8"?>
<ax:ocx xmlns:ax="http://schemas.microsoft.com/office/2006/activeX" xmlns:r="http://schemas.openxmlformats.org/officeDocument/2006/relationships" ax:classid="{5512D116-5CC6-11CF-8D67-00AA00BDCE1D}" ax:persistence="persistStream" r:id="rId1"/>
</file>

<file path=xl/activeX/activeX3.xml><?xml version="1.0" encoding="utf-8"?>
<ax:ocx xmlns:ax="http://schemas.microsoft.com/office/2006/activeX" xmlns:r="http://schemas.openxmlformats.org/officeDocument/2006/relationships" ax:classid="{5512D116-5CC6-11CF-8D67-00AA00BDCE1D}" ax:persistence="persistStream" r:id="rId1"/>
</file>

<file path=xl/activeX/activeX30.xml><?xml version="1.0" encoding="utf-8"?>
<ax:ocx xmlns:ax="http://schemas.microsoft.com/office/2006/activeX" xmlns:r="http://schemas.openxmlformats.org/officeDocument/2006/relationships" ax:classid="{5512D116-5CC6-11CF-8D67-00AA00BDCE1D}" ax:persistence="persistStream" r:id="rId1"/>
</file>

<file path=xl/activeX/activeX31.xml><?xml version="1.0" encoding="utf-8"?>
<ax:ocx xmlns:ax="http://schemas.microsoft.com/office/2006/activeX" xmlns:r="http://schemas.openxmlformats.org/officeDocument/2006/relationships" ax:classid="{5512D116-5CC6-11CF-8D67-00AA00BDCE1D}" ax:persistence="persistStream" r:id="rId1"/>
</file>

<file path=xl/activeX/activeX32.xml><?xml version="1.0" encoding="utf-8"?>
<ax:ocx xmlns:ax="http://schemas.microsoft.com/office/2006/activeX" xmlns:r="http://schemas.openxmlformats.org/officeDocument/2006/relationships" ax:classid="{5512D116-5CC6-11CF-8D67-00AA00BDCE1D}" ax:persistence="persistStream" r:id="rId1"/>
</file>

<file path=xl/activeX/activeX33.xml><?xml version="1.0" encoding="utf-8"?>
<ax:ocx xmlns:ax="http://schemas.microsoft.com/office/2006/activeX" xmlns:r="http://schemas.openxmlformats.org/officeDocument/2006/relationships" ax:classid="{5512D116-5CC6-11CF-8D67-00AA00BDCE1D}" ax:persistence="persistStream" r:id="rId1"/>
</file>

<file path=xl/activeX/activeX34.xml><?xml version="1.0" encoding="utf-8"?>
<ax:ocx xmlns:ax="http://schemas.microsoft.com/office/2006/activeX" xmlns:r="http://schemas.openxmlformats.org/officeDocument/2006/relationships" ax:classid="{5512D116-5CC6-11CF-8D67-00AA00BDCE1D}" ax:persistence="persistStream" r:id="rId1"/>
</file>

<file path=xl/activeX/activeX35.xml><?xml version="1.0" encoding="utf-8"?>
<ax:ocx xmlns:ax="http://schemas.microsoft.com/office/2006/activeX" xmlns:r="http://schemas.openxmlformats.org/officeDocument/2006/relationships" ax:classid="{5512D116-5CC6-11CF-8D67-00AA00BDCE1D}" ax:persistence="persistStream" r:id="rId1"/>
</file>

<file path=xl/activeX/activeX36.xml><?xml version="1.0" encoding="utf-8"?>
<ax:ocx xmlns:ax="http://schemas.microsoft.com/office/2006/activeX" xmlns:r="http://schemas.openxmlformats.org/officeDocument/2006/relationships" ax:classid="{5512D116-5CC6-11CF-8D67-00AA00BDCE1D}" ax:persistence="persistStream" r:id="rId1"/>
</file>

<file path=xl/activeX/activeX37.xml><?xml version="1.0" encoding="utf-8"?>
<ax:ocx xmlns:ax="http://schemas.microsoft.com/office/2006/activeX" xmlns:r="http://schemas.openxmlformats.org/officeDocument/2006/relationships" ax:classid="{5512D116-5CC6-11CF-8D67-00AA00BDCE1D}" ax:persistence="persistStream" r:id="rId1"/>
</file>

<file path=xl/activeX/activeX38.xml><?xml version="1.0" encoding="utf-8"?>
<ax:ocx xmlns:ax="http://schemas.microsoft.com/office/2006/activeX" xmlns:r="http://schemas.openxmlformats.org/officeDocument/2006/relationships" ax:classid="{5512D116-5CC6-11CF-8D67-00AA00BDCE1D}" ax:persistence="persistStream" r:id="rId1"/>
</file>

<file path=xl/activeX/activeX39.xml><?xml version="1.0" encoding="utf-8"?>
<ax:ocx xmlns:ax="http://schemas.microsoft.com/office/2006/activeX" xmlns:r="http://schemas.openxmlformats.org/officeDocument/2006/relationships" ax:classid="{5512D116-5CC6-11CF-8D67-00AA00BDCE1D}" ax:persistence="persistStream" r:id="rId1"/>
</file>

<file path=xl/activeX/activeX4.xml><?xml version="1.0" encoding="utf-8"?>
<ax:ocx xmlns:ax="http://schemas.microsoft.com/office/2006/activeX" xmlns:r="http://schemas.openxmlformats.org/officeDocument/2006/relationships" ax:classid="{5512D116-5CC6-11CF-8D67-00AA00BDCE1D}" ax:persistence="persistStream" r:id="rId1"/>
</file>

<file path=xl/activeX/activeX40.xml><?xml version="1.0" encoding="utf-8"?>
<ax:ocx xmlns:ax="http://schemas.microsoft.com/office/2006/activeX" xmlns:r="http://schemas.openxmlformats.org/officeDocument/2006/relationships" ax:classid="{5512D116-5CC6-11CF-8D67-00AA00BDCE1D}" ax:persistence="persistStream" r:id="rId1"/>
</file>

<file path=xl/activeX/activeX41.xml><?xml version="1.0" encoding="utf-8"?>
<ax:ocx xmlns:ax="http://schemas.microsoft.com/office/2006/activeX" xmlns:r="http://schemas.openxmlformats.org/officeDocument/2006/relationships" ax:classid="{5512D116-5CC6-11CF-8D67-00AA00BDCE1D}" ax:persistence="persistStream" r:id="rId1"/>
</file>

<file path=xl/activeX/activeX42.xml><?xml version="1.0" encoding="utf-8"?>
<ax:ocx xmlns:ax="http://schemas.microsoft.com/office/2006/activeX" xmlns:r="http://schemas.openxmlformats.org/officeDocument/2006/relationships" ax:classid="{5512D116-5CC6-11CF-8D67-00AA00BDCE1D}" ax:persistence="persistStream" r:id="rId1"/>
</file>

<file path=xl/activeX/activeX43.xml><?xml version="1.0" encoding="utf-8"?>
<ax:ocx xmlns:ax="http://schemas.microsoft.com/office/2006/activeX" xmlns:r="http://schemas.openxmlformats.org/officeDocument/2006/relationships" ax:classid="{5512D116-5CC6-11CF-8D67-00AA00BDCE1D}" ax:persistence="persistStream" r:id="rId1"/>
</file>

<file path=xl/activeX/activeX44.xml><?xml version="1.0" encoding="utf-8"?>
<ax:ocx xmlns:ax="http://schemas.microsoft.com/office/2006/activeX" xmlns:r="http://schemas.openxmlformats.org/officeDocument/2006/relationships" ax:classid="{5512D116-5CC6-11CF-8D67-00AA00BDCE1D}" ax:persistence="persistStream" r:id="rId1"/>
</file>

<file path=xl/activeX/activeX45.xml><?xml version="1.0" encoding="utf-8"?>
<ax:ocx xmlns:ax="http://schemas.microsoft.com/office/2006/activeX" xmlns:r="http://schemas.openxmlformats.org/officeDocument/2006/relationships" ax:classid="{5512D116-5CC6-11CF-8D67-00AA00BDCE1D}" ax:persistence="persistStream" r:id="rId1"/>
</file>

<file path=xl/activeX/activeX46.xml><?xml version="1.0" encoding="utf-8"?>
<ax:ocx xmlns:ax="http://schemas.microsoft.com/office/2006/activeX" xmlns:r="http://schemas.openxmlformats.org/officeDocument/2006/relationships" ax:classid="{5512D116-5CC6-11CF-8D67-00AA00BDCE1D}" ax:persistence="persistStream" r:id="rId1"/>
</file>

<file path=xl/activeX/activeX47.xml><?xml version="1.0" encoding="utf-8"?>
<ax:ocx xmlns:ax="http://schemas.microsoft.com/office/2006/activeX" xmlns:r="http://schemas.openxmlformats.org/officeDocument/2006/relationships" ax:classid="{5512D110-5CC6-11CF-8D67-00AA00BDCE1D}" ax:persistence="persistStream" r:id="rId1"/>
</file>

<file path=xl/activeX/activeX48.xml><?xml version="1.0" encoding="utf-8"?>
<ax:ocx xmlns:ax="http://schemas.microsoft.com/office/2006/activeX" xmlns:r="http://schemas.openxmlformats.org/officeDocument/2006/relationships" ax:classid="{5512D110-5CC6-11CF-8D67-00AA00BDCE1D}" ax:persistence="persistStream" r:id="rId1"/>
</file>

<file path=xl/activeX/activeX49.xml><?xml version="1.0" encoding="utf-8"?>
<ax:ocx xmlns:ax="http://schemas.microsoft.com/office/2006/activeX" xmlns:r="http://schemas.openxmlformats.org/officeDocument/2006/relationships" ax:classid="{5512D110-5CC6-11CF-8D67-00AA00BDCE1D}" ax:persistence="persistStream" r:id="rId1"/>
</file>

<file path=xl/activeX/activeX5.xml><?xml version="1.0" encoding="utf-8"?>
<ax:ocx xmlns:ax="http://schemas.microsoft.com/office/2006/activeX" xmlns:r="http://schemas.openxmlformats.org/officeDocument/2006/relationships" ax:classid="{5512D116-5CC6-11CF-8D67-00AA00BDCE1D}" ax:persistence="persistStream" r:id="rId1"/>
</file>

<file path=xl/activeX/activeX50.xml><?xml version="1.0" encoding="utf-8"?>
<ax:ocx xmlns:ax="http://schemas.microsoft.com/office/2006/activeX" xmlns:r="http://schemas.openxmlformats.org/officeDocument/2006/relationships" ax:classid="{5512D110-5CC6-11CF-8D67-00AA00BDCE1D}" ax:persistence="persistStream" r:id="rId1"/>
</file>

<file path=xl/activeX/activeX51.xml><?xml version="1.0" encoding="utf-8"?>
<ax:ocx xmlns:ax="http://schemas.microsoft.com/office/2006/activeX" xmlns:r="http://schemas.openxmlformats.org/officeDocument/2006/relationships" ax:classid="{5512D116-5CC6-11CF-8D67-00AA00BDCE1D}" ax:persistence="persistStream" r:id="rId1"/>
</file>

<file path=xl/activeX/activeX52.xml><?xml version="1.0" encoding="utf-8"?>
<ax:ocx xmlns:ax="http://schemas.microsoft.com/office/2006/activeX" xmlns:r="http://schemas.openxmlformats.org/officeDocument/2006/relationships" ax:classid="{5512D116-5CC6-11CF-8D67-00AA00BDCE1D}" ax:persistence="persistStream" r:id="rId1"/>
</file>

<file path=xl/activeX/activeX53.xml><?xml version="1.0" encoding="utf-8"?>
<ax:ocx xmlns:ax="http://schemas.microsoft.com/office/2006/activeX" xmlns:r="http://schemas.openxmlformats.org/officeDocument/2006/relationships" ax:classid="{5512D116-5CC6-11CF-8D67-00AA00BDCE1D}" ax:persistence="persistStream" r:id="rId1"/>
</file>

<file path=xl/activeX/activeX54.xml><?xml version="1.0" encoding="utf-8"?>
<ax:ocx xmlns:ax="http://schemas.microsoft.com/office/2006/activeX" xmlns:r="http://schemas.openxmlformats.org/officeDocument/2006/relationships" ax:classid="{5512D116-5CC6-11CF-8D67-00AA00BDCE1D}" ax:persistence="persistStream" r:id="rId1"/>
</file>

<file path=xl/activeX/activeX55.xml><?xml version="1.0" encoding="utf-8"?>
<ax:ocx xmlns:ax="http://schemas.microsoft.com/office/2006/activeX" xmlns:r="http://schemas.openxmlformats.org/officeDocument/2006/relationships" ax:classid="{5512D116-5CC6-11CF-8D67-00AA00BDCE1D}" ax:persistence="persistStream" r:id="rId1"/>
</file>

<file path=xl/activeX/activeX56.xml><?xml version="1.0" encoding="utf-8"?>
<ax:ocx xmlns:ax="http://schemas.microsoft.com/office/2006/activeX" xmlns:r="http://schemas.openxmlformats.org/officeDocument/2006/relationships" ax:classid="{5512D116-5CC6-11CF-8D67-00AA00BDCE1D}" ax:persistence="persistStream" r:id="rId1"/>
</file>

<file path=xl/activeX/activeX57.xml><?xml version="1.0" encoding="utf-8"?>
<ax:ocx xmlns:ax="http://schemas.microsoft.com/office/2006/activeX" xmlns:r="http://schemas.openxmlformats.org/officeDocument/2006/relationships" ax:classid="{5512D116-5CC6-11CF-8D67-00AA00BDCE1D}" ax:persistence="persistStream" r:id="rId1"/>
</file>

<file path=xl/activeX/activeX58.xml><?xml version="1.0" encoding="utf-8"?>
<ax:ocx xmlns:ax="http://schemas.microsoft.com/office/2006/activeX" xmlns:r="http://schemas.openxmlformats.org/officeDocument/2006/relationships" ax:classid="{5512D116-5CC6-11CF-8D67-00AA00BDCE1D}" ax:persistence="persistStream" r:id="rId1"/>
</file>

<file path=xl/activeX/activeX59.xml><?xml version="1.0" encoding="utf-8"?>
<ax:ocx xmlns:ax="http://schemas.microsoft.com/office/2006/activeX" xmlns:r="http://schemas.openxmlformats.org/officeDocument/2006/relationships" ax:classid="{5512D116-5CC6-11CF-8D67-00AA00BDCE1D}" ax:persistence="persistStream" r:id="rId1"/>
</file>

<file path=xl/activeX/activeX6.xml><?xml version="1.0" encoding="utf-8"?>
<ax:ocx xmlns:ax="http://schemas.microsoft.com/office/2006/activeX" xmlns:r="http://schemas.openxmlformats.org/officeDocument/2006/relationships" ax:classid="{5512D116-5CC6-11CF-8D67-00AA00BDCE1D}" ax:persistence="persistStream" r:id="rId1"/>
</file>

<file path=xl/activeX/activeX60.xml><?xml version="1.0" encoding="utf-8"?>
<ax:ocx xmlns:ax="http://schemas.microsoft.com/office/2006/activeX" xmlns:r="http://schemas.openxmlformats.org/officeDocument/2006/relationships" ax:classid="{5512D116-5CC6-11CF-8D67-00AA00BDCE1D}" ax:persistence="persistStream" r:id="rId1"/>
</file>

<file path=xl/activeX/activeX61.xml><?xml version="1.0" encoding="utf-8"?>
<ax:ocx xmlns:ax="http://schemas.microsoft.com/office/2006/activeX" xmlns:r="http://schemas.openxmlformats.org/officeDocument/2006/relationships" ax:classid="{5512D116-5CC6-11CF-8D67-00AA00BDCE1D}" ax:persistence="persistStream" r:id="rId1"/>
</file>

<file path=xl/activeX/activeX62.xml><?xml version="1.0" encoding="utf-8"?>
<ax:ocx xmlns:ax="http://schemas.microsoft.com/office/2006/activeX" xmlns:r="http://schemas.openxmlformats.org/officeDocument/2006/relationships" ax:classid="{5512D116-5CC6-11CF-8D67-00AA00BDCE1D}" ax:persistence="persistStream" r:id="rId1"/>
</file>

<file path=xl/activeX/activeX63.xml><?xml version="1.0" encoding="utf-8"?>
<ax:ocx xmlns:ax="http://schemas.microsoft.com/office/2006/activeX" xmlns:r="http://schemas.openxmlformats.org/officeDocument/2006/relationships" ax:classid="{5512D116-5CC6-11CF-8D67-00AA00BDCE1D}" ax:persistence="persistStream" r:id="rId1"/>
</file>

<file path=xl/activeX/activeX64.xml><?xml version="1.0" encoding="utf-8"?>
<ax:ocx xmlns:ax="http://schemas.microsoft.com/office/2006/activeX" xmlns:r="http://schemas.openxmlformats.org/officeDocument/2006/relationships" ax:classid="{5512D116-5CC6-11CF-8D67-00AA00BDCE1D}" ax:persistence="persistStream" r:id="rId1"/>
</file>

<file path=xl/activeX/activeX65.xml><?xml version="1.0" encoding="utf-8"?>
<ax:ocx xmlns:ax="http://schemas.microsoft.com/office/2006/activeX" xmlns:r="http://schemas.openxmlformats.org/officeDocument/2006/relationships" ax:classid="{5512D116-5CC6-11CF-8D67-00AA00BDCE1D}" ax:persistence="persistStream" r:id="rId1"/>
</file>

<file path=xl/activeX/activeX66.xml><?xml version="1.0" encoding="utf-8"?>
<ax:ocx xmlns:ax="http://schemas.microsoft.com/office/2006/activeX" xmlns:r="http://schemas.openxmlformats.org/officeDocument/2006/relationships" ax:classid="{5512D118-5CC6-11CF-8D67-00AA00BDCE1D}" ax:persistence="persistStream" r:id="rId1"/>
</file>

<file path=xl/activeX/activeX67.xml><?xml version="1.0" encoding="utf-8"?>
<ax:ocx xmlns:ax="http://schemas.microsoft.com/office/2006/activeX" xmlns:r="http://schemas.openxmlformats.org/officeDocument/2006/relationships" ax:classid="{5512D118-5CC6-11CF-8D67-00AA00BDCE1D}" ax:persistence="persistStream" r:id="rId1"/>
</file>

<file path=xl/activeX/activeX68.xml><?xml version="1.0" encoding="utf-8"?>
<ax:ocx xmlns:ax="http://schemas.microsoft.com/office/2006/activeX" xmlns:r="http://schemas.openxmlformats.org/officeDocument/2006/relationships" ax:classid="{5512D116-5CC6-11CF-8D67-00AA00BDCE1D}" ax:persistence="persistStream" r:id="rId1"/>
</file>

<file path=xl/activeX/activeX69.xml><?xml version="1.0" encoding="utf-8"?>
<ax:ocx xmlns:ax="http://schemas.microsoft.com/office/2006/activeX" xmlns:r="http://schemas.openxmlformats.org/officeDocument/2006/relationships" ax:classid="{5512D116-5CC6-11CF-8D67-00AA00BDCE1D}" ax:persistence="persistStream" r:id="rId1"/>
</file>

<file path=xl/activeX/activeX7.xml><?xml version="1.0" encoding="utf-8"?>
<ax:ocx xmlns:ax="http://schemas.microsoft.com/office/2006/activeX" xmlns:r="http://schemas.openxmlformats.org/officeDocument/2006/relationships" ax:classid="{5512D116-5CC6-11CF-8D67-00AA00BDCE1D}" ax:persistence="persistStream" r:id="rId1"/>
</file>

<file path=xl/activeX/activeX70.xml><?xml version="1.0" encoding="utf-8"?>
<ax:ocx xmlns:ax="http://schemas.microsoft.com/office/2006/activeX" xmlns:r="http://schemas.openxmlformats.org/officeDocument/2006/relationships" ax:classid="{5512D116-5CC6-11CF-8D67-00AA00BDCE1D}" ax:persistence="persistStream" r:id="rId1"/>
</file>

<file path=xl/activeX/activeX71.xml><?xml version="1.0" encoding="utf-8"?>
<ax:ocx xmlns:ax="http://schemas.microsoft.com/office/2006/activeX" xmlns:r="http://schemas.openxmlformats.org/officeDocument/2006/relationships" ax:classid="{5512D116-5CC6-11CF-8D67-00AA00BDCE1D}" ax:persistence="persistStream" r:id="rId1"/>
</file>

<file path=xl/activeX/activeX72.xml><?xml version="1.0" encoding="utf-8"?>
<ax:ocx xmlns:ax="http://schemas.microsoft.com/office/2006/activeX" xmlns:r="http://schemas.openxmlformats.org/officeDocument/2006/relationships" ax:classid="{5512D116-5CC6-11CF-8D67-00AA00BDCE1D}" ax:persistence="persistStream" r:id="rId1"/>
</file>

<file path=xl/activeX/activeX73.xml><?xml version="1.0" encoding="utf-8"?>
<ax:ocx xmlns:ax="http://schemas.microsoft.com/office/2006/activeX" xmlns:r="http://schemas.openxmlformats.org/officeDocument/2006/relationships" ax:classid="{5512D116-5CC6-11CF-8D67-00AA00BDCE1D}" ax:persistence="persistStream" r:id="rId1"/>
</file>

<file path=xl/activeX/activeX74.xml><?xml version="1.0" encoding="utf-8"?>
<ax:ocx xmlns:ax="http://schemas.microsoft.com/office/2006/activeX" xmlns:r="http://schemas.openxmlformats.org/officeDocument/2006/relationships" ax:classid="{5512D116-5CC6-11CF-8D67-00AA00BDCE1D}" ax:persistence="persistStream" r:id="rId1"/>
</file>

<file path=xl/activeX/activeX75.xml><?xml version="1.0" encoding="utf-8"?>
<ax:ocx xmlns:ax="http://schemas.microsoft.com/office/2006/activeX" xmlns:r="http://schemas.openxmlformats.org/officeDocument/2006/relationships" ax:classid="{5512D116-5CC6-11CF-8D67-00AA00BDCE1D}" ax:persistence="persistStream" r:id="rId1"/>
</file>

<file path=xl/activeX/activeX76.xml><?xml version="1.0" encoding="utf-8"?>
<ax:ocx xmlns:ax="http://schemas.microsoft.com/office/2006/activeX" xmlns:r="http://schemas.openxmlformats.org/officeDocument/2006/relationships" ax:classid="{5512D116-5CC6-11CF-8D67-00AA00BDCE1D}" ax:persistence="persistStream" r:id="rId1"/>
</file>

<file path=xl/activeX/activeX77.xml><?xml version="1.0" encoding="utf-8"?>
<ax:ocx xmlns:ax="http://schemas.microsoft.com/office/2006/activeX" xmlns:r="http://schemas.openxmlformats.org/officeDocument/2006/relationships" ax:classid="{5512D116-5CC6-11CF-8D67-00AA00BDCE1D}" ax:persistence="persistStream" r:id="rId1"/>
</file>

<file path=xl/activeX/activeX78.xml><?xml version="1.0" encoding="utf-8"?>
<ax:ocx xmlns:ax="http://schemas.microsoft.com/office/2006/activeX" xmlns:r="http://schemas.openxmlformats.org/officeDocument/2006/relationships" ax:classid="{5512D116-5CC6-11CF-8D67-00AA00BDCE1D}" ax:persistence="persistStream" r:id="rId1"/>
</file>

<file path=xl/activeX/activeX79.xml><?xml version="1.0" encoding="utf-8"?>
<ax:ocx xmlns:ax="http://schemas.microsoft.com/office/2006/activeX" xmlns:r="http://schemas.openxmlformats.org/officeDocument/2006/relationships" ax:classid="{5512D116-5CC6-11CF-8D67-00AA00BDCE1D}" ax:persistence="persistStream" r:id="rId1"/>
</file>

<file path=xl/activeX/activeX8.xml><?xml version="1.0" encoding="utf-8"?>
<ax:ocx xmlns:ax="http://schemas.microsoft.com/office/2006/activeX" xmlns:r="http://schemas.openxmlformats.org/officeDocument/2006/relationships" ax:classid="{5512D116-5CC6-11CF-8D67-00AA00BDCE1D}" ax:persistence="persistStream" r:id="rId1"/>
</file>

<file path=xl/activeX/activeX80.xml><?xml version="1.0" encoding="utf-8"?>
<ax:ocx xmlns:ax="http://schemas.microsoft.com/office/2006/activeX" xmlns:r="http://schemas.openxmlformats.org/officeDocument/2006/relationships" ax:classid="{5512D116-5CC6-11CF-8D67-00AA00BDCE1D}" ax:persistence="persistStream" r:id="rId1"/>
</file>

<file path=xl/activeX/activeX81.xml><?xml version="1.0" encoding="utf-8"?>
<ax:ocx xmlns:ax="http://schemas.microsoft.com/office/2006/activeX" xmlns:r="http://schemas.openxmlformats.org/officeDocument/2006/relationships" ax:classid="{5512D116-5CC6-11CF-8D67-00AA00BDCE1D}" ax:persistence="persistStream" r:id="rId1"/>
</file>

<file path=xl/activeX/activeX9.xml><?xml version="1.0" encoding="utf-8"?>
<ax:ocx xmlns:ax="http://schemas.microsoft.com/office/2006/activeX" xmlns:r="http://schemas.openxmlformats.org/officeDocument/2006/relationships" ax:classid="{5512D116-5CC6-11CF-8D67-00AA00BDCE1D}" ax:persistence="persistStream" r:id="rId1"/>
</file>

<file path=xl/drawings/_rels/drawing1.xml.rels><?xml version="1.0" encoding="UTF-8" standalone="yes"?>
<Relationships xmlns="http://schemas.openxmlformats.org/package/2006/relationships"><Relationship Id="rId8" Type="http://schemas.openxmlformats.org/officeDocument/2006/relationships/hyperlink" Target="https://ovidsp.dc2.ovid.com/ovid-b/ovidweb.cgi?&amp;S=AFLMFPINFBEBDMCBJPPJJEHGMKHLAA00&amp;R=7&amp;Search+Annotations+Options=SA" TargetMode="External"/><Relationship Id="rId3" Type="http://schemas.openxmlformats.org/officeDocument/2006/relationships/hyperlink" Target="https://ovidsp.dc2.ovid.com/ovid-b/ovidweb.cgi?&amp;S=AFLMFPINFBEBDMCBJPPJJEHGMKHLAA00&amp;R=2&amp;Search+Annotations+Options=SA" TargetMode="External"/><Relationship Id="rId7" Type="http://schemas.openxmlformats.org/officeDocument/2006/relationships/hyperlink" Target="https://ovidsp.dc2.ovid.com/ovid-b/ovidweb.cgi?&amp;S=AFLMFPINFBEBDMCBJPPJJEHGMKHLAA00&amp;R=6&amp;Search+Annotations+Options=SA" TargetMode="External"/><Relationship Id="rId2" Type="http://schemas.openxmlformats.org/officeDocument/2006/relationships/image" Target="../media/image3.png"/><Relationship Id="rId1" Type="http://schemas.openxmlformats.org/officeDocument/2006/relationships/hyperlink" Target="https://ovidsp.dc2.ovid.com/ovid-b/ovidweb.cgi?&amp;S=AFLMFPINFBEBDMCBJPPJJEHGMKHLAA00&amp;R=1&amp;Search+Annotations+Options=SA" TargetMode="External"/><Relationship Id="rId6" Type="http://schemas.openxmlformats.org/officeDocument/2006/relationships/hyperlink" Target="https://ovidsp.dc2.ovid.com/ovid-b/ovidweb.cgi?&amp;S=AFLMFPINFBEBDMCBJPPJJEHGMKHLAA00&amp;R=5&amp;Search+Annotations+Options=SA" TargetMode="External"/><Relationship Id="rId5" Type="http://schemas.openxmlformats.org/officeDocument/2006/relationships/hyperlink" Target="https://ovidsp.dc2.ovid.com/ovid-b/ovidweb.cgi?&amp;S=AFLMFPINFBEBDMCBJPPJJEHGMKHLAA00&amp;R=4&amp;Search+Annotations+Options=SA" TargetMode="External"/><Relationship Id="rId4" Type="http://schemas.openxmlformats.org/officeDocument/2006/relationships/hyperlink" Target="https://ovidsp.dc2.ovid.com/ovid-b/ovidweb.cgi?&amp;S=AFLMFPINFBEBDMCBJPPJJEHGMKHLAA00&amp;R=3&amp;Search+Annotations+Options=SA" TargetMode="External"/><Relationship Id="rId9" Type="http://schemas.openxmlformats.org/officeDocument/2006/relationships/hyperlink" Target="https://ovidsp.dc2.ovid.com/ovid-b/ovidweb.cgi?&amp;S=AFLMFPINFBEBDMCBJPPJJEHGMKHLAA00&amp;R=8&amp;Search+Annotations+Options=SA" TargetMode="External"/></Relationships>
</file>

<file path=xl/drawings/_rels/drawing10.xml.rels><?xml version="1.0" encoding="UTF-8" standalone="yes"?>
<Relationships xmlns="http://schemas.openxmlformats.org/package/2006/relationships"><Relationship Id="rId3" Type="http://schemas.openxmlformats.org/officeDocument/2006/relationships/hyperlink" Target="https://ovidsp-dc2-ovid-com.ezproxy.flinders.edu.au/ovid-b/ovidweb.cgi?&amp;S=MFBBFPKAPKEBONOOJPNJNGIHCLDIAA00&amp;R=3&amp;Search+Annotations+Options=SA" TargetMode="External"/><Relationship Id="rId2" Type="http://schemas.openxmlformats.org/officeDocument/2006/relationships/hyperlink" Target="https://ovidsp-dc2-ovid-com.ezproxy.flinders.edu.au/ovid-b/ovidweb.cgi?&amp;S=MFBBFPKAPKEBONOOJPNJNGIHCLDIAA00&amp;R=2&amp;Search+Annotations+Options=SA" TargetMode="External"/><Relationship Id="rId1" Type="http://schemas.openxmlformats.org/officeDocument/2006/relationships/hyperlink" Target="https://ovidsp-dc2-ovid-com.ezproxy.flinders.edu.au/ovid-b/ovidweb.cgi?&amp;S=MFBBFPKAPKEBONOOJPNJNGIHCLDIAA00&amp;R=1&amp;Search+Annotations+Options=SA" TargetMode="External"/></Relationships>
</file>

<file path=xl/drawings/_rels/drawing11.xml.rels><?xml version="1.0" encoding="UTF-8" standalone="yes"?>
<Relationships xmlns="http://schemas.openxmlformats.org/package/2006/relationships"><Relationship Id="rId3" Type="http://schemas.openxmlformats.org/officeDocument/2006/relationships/hyperlink" Target="https://ovidsp.dc1.ovid.com/ovid-b/ovidweb.cgi?&amp;S=DHMLFPLLDIACGMMNKPLJJGMIKBMOAA00&amp;R=2&amp;Search+Annotations+Options=SA" TargetMode="External"/><Relationship Id="rId2" Type="http://schemas.openxmlformats.org/officeDocument/2006/relationships/image" Target="../media/image3.png"/><Relationship Id="rId1" Type="http://schemas.openxmlformats.org/officeDocument/2006/relationships/hyperlink" Target="https://ovidsp.dc1.ovid.com/ovid-b/ovidweb.cgi?&amp;S=DHMLFPLLDIACGMMNKPLJJGMIKBMOAA00&amp;R=1&amp;Search+Annotations+Options=SA" TargetMode="External"/><Relationship Id="rId6" Type="http://schemas.openxmlformats.org/officeDocument/2006/relationships/hyperlink" Target="https://ovidsp.dc1.ovid.com/ovid-b/ovidweb.cgi?&amp;S=DHMLFPLLDIACGMMNKPLJJGMIKBMOAA00&amp;R=5&amp;Search+Annotations+Options=SA" TargetMode="External"/><Relationship Id="rId5" Type="http://schemas.openxmlformats.org/officeDocument/2006/relationships/hyperlink" Target="https://ovidsp.dc1.ovid.com/ovid-b/ovidweb.cgi?&amp;S=DHMLFPLLDIACGMMNKPLJJGMIKBMOAA00&amp;R=4&amp;Search+Annotations+Options=SA" TargetMode="External"/><Relationship Id="rId4" Type="http://schemas.openxmlformats.org/officeDocument/2006/relationships/hyperlink" Target="https://ovidsp.dc1.ovid.com/ovid-b/ovidweb.cgi?&amp;S=DHMLFPLLDIACGMMNKPLJJGMIKBMOAA00&amp;R=3&amp;Search+Annotations+Options=SA" TargetMode="External"/></Relationships>
</file>

<file path=xl/drawings/_rels/drawing12.xml.rels><?xml version="1.0" encoding="UTF-8" standalone="yes"?>
<Relationships xmlns="http://schemas.openxmlformats.org/package/2006/relationships"><Relationship Id="rId3" Type="http://schemas.openxmlformats.org/officeDocument/2006/relationships/hyperlink" Target="https://ovidsp.dc2.ovid.com/ovid-b/ovidweb.cgi?&amp;S=GDNKFPCJDJEBCMOAJPPJFFHGIBLNAA00&amp;R=2&amp;Search+Annotations+Options=SA" TargetMode="External"/><Relationship Id="rId2" Type="http://schemas.openxmlformats.org/officeDocument/2006/relationships/image" Target="../media/image3.png"/><Relationship Id="rId1" Type="http://schemas.openxmlformats.org/officeDocument/2006/relationships/hyperlink" Target="https://ovidsp.dc2.ovid.com/ovid-b/ovidweb.cgi?&amp;S=GDNKFPCJDJEBCMOAJPPJFFHGIBLNAA00&amp;R=1&amp;Search+Annotations+Options=SA" TargetMode="External"/><Relationship Id="rId4" Type="http://schemas.openxmlformats.org/officeDocument/2006/relationships/hyperlink" Target="https://ovidsp.dc2.ovid.com/ovid-b/ovidweb.cgi?&amp;S=GDNKFPCJDJEBCMOAJPPJFFHGIBLNAA00&amp;R=3&amp;Search+Annotations+Options=SA" TargetMode="External"/></Relationships>
</file>

<file path=xl/drawings/_rels/drawing13.xml.rels><?xml version="1.0" encoding="UTF-8" standalone="yes"?>
<Relationships xmlns="http://schemas.openxmlformats.org/package/2006/relationships"><Relationship Id="rId3" Type="http://schemas.openxmlformats.org/officeDocument/2006/relationships/hyperlink" Target="https://ovidsp-dc2-ovid-com.ezproxy.flinders.edu.au/ovid-b/ovidweb.cgi?&amp;S=FJLDFPJAEDEBONODIPNJFGPFJAMAAA00&amp;R=3&amp;Search+Annotations+Options=SA" TargetMode="External"/><Relationship Id="rId2" Type="http://schemas.openxmlformats.org/officeDocument/2006/relationships/hyperlink" Target="https://ovidsp-dc2-ovid-com.ezproxy.flinders.edu.au/ovid-b/ovidweb.cgi?&amp;S=FJLDFPJAEDEBONODIPNJFGPFJAMAAA00&amp;R=2&amp;Search+Annotations+Options=SA" TargetMode="External"/><Relationship Id="rId1" Type="http://schemas.openxmlformats.org/officeDocument/2006/relationships/hyperlink" Target="https://ovidsp-dc2-ovid-com.ezproxy.flinders.edu.au/ovid-b/ovidweb.cgi?&amp;S=FJLDFPJAEDEBONODIPNJFGPFJAMAAA00&amp;R=1&amp;Search+Annotations+Options=SA" TargetMode="External"/></Relationships>
</file>

<file path=xl/drawings/_rels/drawing14.xml.rels><?xml version="1.0" encoding="UTF-8" standalone="yes"?>
<Relationships xmlns="http://schemas.openxmlformats.org/package/2006/relationships"><Relationship Id="rId1" Type="http://schemas.openxmlformats.org/officeDocument/2006/relationships/image" Target="../media/image12.gif"/></Relationships>
</file>

<file path=xl/drawings/_rels/drawing3.xml.rels><?xml version="1.0" encoding="UTF-8" standalone="yes"?>
<Relationships xmlns="http://schemas.openxmlformats.org/package/2006/relationships"><Relationship Id="rId3" Type="http://schemas.openxmlformats.org/officeDocument/2006/relationships/hyperlink" Target="https://ovidsp.dc2.ovid.com/ovid-b/ovidweb.cgi?&amp;S=AGIDFPEJCEEBCMBLJPPJHGHGLCMLAA00&amp;R=2&amp;Search+Annotations+Options=SA" TargetMode="External"/><Relationship Id="rId2" Type="http://schemas.openxmlformats.org/officeDocument/2006/relationships/image" Target="../media/image3.png"/><Relationship Id="rId1" Type="http://schemas.openxmlformats.org/officeDocument/2006/relationships/hyperlink" Target="https://ovidsp.dc2.ovid.com/ovid-b/ovidweb.cgi?&amp;S=AGIDFPEJCEEBCMBLJPPJHGHGLCMLAA00&amp;R=1&amp;Search+Annotations+Options=SA" TargetMode="External"/><Relationship Id="rId4" Type="http://schemas.openxmlformats.org/officeDocument/2006/relationships/hyperlink" Target="https://ovidsp.dc2.ovid.com/ovid-b/ovidweb.cgi?&amp;S=AGIDFPEJCEEBCMBLJPPJHGHGLCMLAA00&amp;R=3&amp;Search+Annotations+Options=SA" TargetMode="External"/></Relationships>
</file>

<file path=xl/drawings/_rels/drawing4.xml.rels><?xml version="1.0" encoding="UTF-8" standalone="yes"?>
<Relationships xmlns="http://schemas.openxmlformats.org/package/2006/relationships"><Relationship Id="rId3" Type="http://schemas.openxmlformats.org/officeDocument/2006/relationships/hyperlink" Target="https://ovidsp-dc2-ovid-com.ezproxy.flinders.edu.au/ovid-b/ovidweb.cgi?&amp;S=COLHFPNBIKEBONILJPNJJFJEEOFMAA00&amp;R=3&amp;Search+Annotations+Options=SA" TargetMode="External"/><Relationship Id="rId2" Type="http://schemas.openxmlformats.org/officeDocument/2006/relationships/hyperlink" Target="https://ovidsp-dc2-ovid-com.ezproxy.flinders.edu.au/ovid-b/ovidweb.cgi?&amp;S=COLHFPNBIKEBONILJPNJJFJEEOFMAA00&amp;R=2&amp;Search+Annotations+Options=SA" TargetMode="External"/><Relationship Id="rId1" Type="http://schemas.openxmlformats.org/officeDocument/2006/relationships/hyperlink" Target="https://ovidsp-dc2-ovid-com.ezproxy.flinders.edu.au/ovid-b/ovidweb.cgi?&amp;S=COLHFPNBIKEBONILJPNJJFJEEOFMAA00&amp;R=1&amp;Search+Annotations+Options=SA" TargetMode="External"/></Relationships>
</file>

<file path=xl/drawings/_rels/drawing5.xml.rels><?xml version="1.0" encoding="UTF-8" standalone="yes"?>
<Relationships xmlns="http://schemas.openxmlformats.org/package/2006/relationships"><Relationship Id="rId3" Type="http://schemas.openxmlformats.org/officeDocument/2006/relationships/hyperlink" Target="https://ovidsp.dc1.ovid.com/ovid-b/ovidweb.cgi?&amp;S=PGFLFPOLHHACGMCAKPLJNEMIHFMIAA00&amp;R=2&amp;Search+Annotations+Options=SA" TargetMode="External"/><Relationship Id="rId2" Type="http://schemas.openxmlformats.org/officeDocument/2006/relationships/image" Target="../media/image3.png"/><Relationship Id="rId1" Type="http://schemas.openxmlformats.org/officeDocument/2006/relationships/hyperlink" Target="https://ovidsp.dc1.ovid.com/ovid-b/ovidweb.cgi?&amp;S=PGFLFPOLHHACGMCAKPLJNEMIHFMIAA00&amp;R=1&amp;Search+Annotations+Options=SA" TargetMode="External"/><Relationship Id="rId5" Type="http://schemas.openxmlformats.org/officeDocument/2006/relationships/hyperlink" Target="https://ovidsp.dc1.ovid.com/ovid-b/ovidweb.cgi?&amp;S=PGFLFPOLHHACGMCAKPLJNEMIHFMIAA00&amp;R=4&amp;Search+Annotations+Options=SA" TargetMode="External"/><Relationship Id="rId4" Type="http://schemas.openxmlformats.org/officeDocument/2006/relationships/hyperlink" Target="https://ovidsp.dc1.ovid.com/ovid-b/ovidweb.cgi?&amp;S=PGFLFPOLHHACGMCAKPLJNEMIHFMIAA00&amp;R=3&amp;Search+Annotations+Options=SA" TargetMode="External"/></Relationships>
</file>

<file path=xl/drawings/_rels/drawing8.xml.rels><?xml version="1.0" encoding="UTF-8" standalone="yes"?>
<Relationships xmlns="http://schemas.openxmlformats.org/package/2006/relationships"><Relationship Id="rId1" Type="http://schemas.openxmlformats.org/officeDocument/2006/relationships/image" Target="../media/image6.gif"/></Relationships>
</file>

<file path=xl/drawings/_rels/drawing9.xml.rels><?xml version="1.0" encoding="UTF-8" standalone="yes"?>
<Relationships xmlns="http://schemas.openxmlformats.org/package/2006/relationships"><Relationship Id="rId3" Type="http://schemas.openxmlformats.org/officeDocument/2006/relationships/hyperlink" Target="https://ovidsp.dc2.ovid.com/ovid-b/ovidweb.cgi?&amp;S=KMEDFPDJMJEBCMFCJPPJCFHGDCJFAA00&amp;R=2&amp;Search+Annotations+Options=SA" TargetMode="External"/><Relationship Id="rId2" Type="http://schemas.openxmlformats.org/officeDocument/2006/relationships/image" Target="../media/image3.png"/><Relationship Id="rId1" Type="http://schemas.openxmlformats.org/officeDocument/2006/relationships/hyperlink" Target="https://ovidsp.dc2.ovid.com/ovid-b/ovidweb.cgi?&amp;S=KMEDFPDJMJEBCMFCJPPJCFHGDCJFAA00&amp;R=1&amp;Search+Annotations+Options=SA" TargetMode="External"/><Relationship Id="rId4" Type="http://schemas.openxmlformats.org/officeDocument/2006/relationships/hyperlink" Target="https://ovidsp.dc2.ovid.com/ovid-b/ovidweb.cgi?&amp;S=KMEDFPDJMJEBCMFCJPPJCFHGDCJFAA00&amp;R=3&amp;Search+Annotations+Options=SA"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10.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5.emf"/><Relationship Id="rId5" Type="http://schemas.openxmlformats.org/officeDocument/2006/relationships/image" Target="../media/image10.emf"/><Relationship Id="rId4" Type="http://schemas.openxmlformats.org/officeDocument/2006/relationships/image" Target="../media/image9.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3.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11.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5.vml.rels><?xml version="1.0" encoding="UTF-8" standalone="yes"?>
<Relationships xmlns="http://schemas.openxmlformats.org/package/2006/relationships"><Relationship Id="rId2" Type="http://schemas.openxmlformats.org/officeDocument/2006/relationships/image" Target="../media/image13.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9.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0</xdr:col>
          <xdr:colOff>257175</xdr:colOff>
          <xdr:row>1</xdr:row>
          <xdr:rowOff>266700</xdr:rowOff>
        </xdr:to>
        <xdr:sp macro="" textlink="">
          <xdr:nvSpPr>
            <xdr:cNvPr id="1033" name="Control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0</xdr:col>
          <xdr:colOff>257175</xdr:colOff>
          <xdr:row>3</xdr:row>
          <xdr:rowOff>257175</xdr:rowOff>
        </xdr:to>
        <xdr:sp macro="" textlink="">
          <xdr:nvSpPr>
            <xdr:cNvPr id="1034" name="Control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6</xdr:col>
      <xdr:colOff>0</xdr:colOff>
      <xdr:row>3</xdr:row>
      <xdr:rowOff>0</xdr:rowOff>
    </xdr:from>
    <xdr:to>
      <xdr:col>6</xdr:col>
      <xdr:colOff>304800</xdr:colOff>
      <xdr:row>3</xdr:row>
      <xdr:rowOff>152400</xdr:rowOff>
    </xdr:to>
    <xdr:pic>
      <xdr:nvPicPr>
        <xdr:cNvPr id="12" name="Picture 11">
          <a:hlinkClick xmlns:r="http://schemas.openxmlformats.org/officeDocument/2006/relationships" r:id="rId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57600" y="730250"/>
          <a:ext cx="3048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0</xdr:col>
          <xdr:colOff>257175</xdr:colOff>
          <xdr:row>5</xdr:row>
          <xdr:rowOff>257175</xdr:rowOff>
        </xdr:to>
        <xdr:sp macro="" textlink="">
          <xdr:nvSpPr>
            <xdr:cNvPr id="1036" name="Control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6</xdr:col>
      <xdr:colOff>0</xdr:colOff>
      <xdr:row>5</xdr:row>
      <xdr:rowOff>0</xdr:rowOff>
    </xdr:from>
    <xdr:to>
      <xdr:col>6</xdr:col>
      <xdr:colOff>304800</xdr:colOff>
      <xdr:row>5</xdr:row>
      <xdr:rowOff>152400</xdr:rowOff>
    </xdr:to>
    <xdr:pic>
      <xdr:nvPicPr>
        <xdr:cNvPr id="14" name="Picture 13">
          <a:hlinkClick xmlns:r="http://schemas.openxmlformats.org/officeDocument/2006/relationships" r:id="rId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57600" y="3086100"/>
          <a:ext cx="3048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0</xdr:col>
          <xdr:colOff>257175</xdr:colOff>
          <xdr:row>7</xdr:row>
          <xdr:rowOff>257175</xdr:rowOff>
        </xdr:to>
        <xdr:sp macro="" textlink="">
          <xdr:nvSpPr>
            <xdr:cNvPr id="1038" name="Control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6</xdr:col>
      <xdr:colOff>0</xdr:colOff>
      <xdr:row>7</xdr:row>
      <xdr:rowOff>0</xdr:rowOff>
    </xdr:from>
    <xdr:to>
      <xdr:col>6</xdr:col>
      <xdr:colOff>304800</xdr:colOff>
      <xdr:row>7</xdr:row>
      <xdr:rowOff>152400</xdr:rowOff>
    </xdr:to>
    <xdr:pic>
      <xdr:nvPicPr>
        <xdr:cNvPr id="16" name="Picture 15">
          <a:hlinkClick xmlns:r="http://schemas.openxmlformats.org/officeDocument/2006/relationships" r:id="rId4"/>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57600" y="6648450"/>
          <a:ext cx="3048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9</xdr:row>
          <xdr:rowOff>0</xdr:rowOff>
        </xdr:from>
        <xdr:to>
          <xdr:col>0</xdr:col>
          <xdr:colOff>257175</xdr:colOff>
          <xdr:row>9</xdr:row>
          <xdr:rowOff>257175</xdr:rowOff>
        </xdr:to>
        <xdr:sp macro="" textlink="">
          <xdr:nvSpPr>
            <xdr:cNvPr id="1040" name="Control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6</xdr:col>
      <xdr:colOff>0</xdr:colOff>
      <xdr:row>9</xdr:row>
      <xdr:rowOff>0</xdr:rowOff>
    </xdr:from>
    <xdr:to>
      <xdr:col>6</xdr:col>
      <xdr:colOff>304800</xdr:colOff>
      <xdr:row>9</xdr:row>
      <xdr:rowOff>152400</xdr:rowOff>
    </xdr:to>
    <xdr:pic>
      <xdr:nvPicPr>
        <xdr:cNvPr id="18" name="Picture 17">
          <a:hlinkClick xmlns:r="http://schemas.openxmlformats.org/officeDocument/2006/relationships" r:id="rId5"/>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57600" y="9486900"/>
          <a:ext cx="3048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11</xdr:row>
          <xdr:rowOff>0</xdr:rowOff>
        </xdr:from>
        <xdr:to>
          <xdr:col>0</xdr:col>
          <xdr:colOff>257175</xdr:colOff>
          <xdr:row>11</xdr:row>
          <xdr:rowOff>257175</xdr:rowOff>
        </xdr:to>
        <xdr:sp macro="" textlink="">
          <xdr:nvSpPr>
            <xdr:cNvPr id="1042" name="Control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6</xdr:col>
      <xdr:colOff>0</xdr:colOff>
      <xdr:row>11</xdr:row>
      <xdr:rowOff>0</xdr:rowOff>
    </xdr:from>
    <xdr:to>
      <xdr:col>6</xdr:col>
      <xdr:colOff>304800</xdr:colOff>
      <xdr:row>11</xdr:row>
      <xdr:rowOff>152400</xdr:rowOff>
    </xdr:to>
    <xdr:pic>
      <xdr:nvPicPr>
        <xdr:cNvPr id="20" name="Picture 19">
          <a:hlinkClick xmlns:r="http://schemas.openxmlformats.org/officeDocument/2006/relationships" r:id="rId6"/>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57600" y="12084050"/>
          <a:ext cx="3048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13</xdr:row>
          <xdr:rowOff>0</xdr:rowOff>
        </xdr:from>
        <xdr:to>
          <xdr:col>0</xdr:col>
          <xdr:colOff>257175</xdr:colOff>
          <xdr:row>13</xdr:row>
          <xdr:rowOff>257175</xdr:rowOff>
        </xdr:to>
        <xdr:sp macro="" textlink="">
          <xdr:nvSpPr>
            <xdr:cNvPr id="1044" name="Control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6</xdr:col>
      <xdr:colOff>0</xdr:colOff>
      <xdr:row>13</xdr:row>
      <xdr:rowOff>0</xdr:rowOff>
    </xdr:from>
    <xdr:to>
      <xdr:col>6</xdr:col>
      <xdr:colOff>304800</xdr:colOff>
      <xdr:row>13</xdr:row>
      <xdr:rowOff>152400</xdr:rowOff>
    </xdr:to>
    <xdr:pic>
      <xdr:nvPicPr>
        <xdr:cNvPr id="22" name="Picture 21">
          <a:hlinkClick xmlns:r="http://schemas.openxmlformats.org/officeDocument/2006/relationships" r:id="rId7"/>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57600" y="12642850"/>
          <a:ext cx="3048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15</xdr:row>
          <xdr:rowOff>0</xdr:rowOff>
        </xdr:from>
        <xdr:to>
          <xdr:col>0</xdr:col>
          <xdr:colOff>257175</xdr:colOff>
          <xdr:row>15</xdr:row>
          <xdr:rowOff>257175</xdr:rowOff>
        </xdr:to>
        <xdr:sp macro="" textlink="">
          <xdr:nvSpPr>
            <xdr:cNvPr id="1046" name="Control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6</xdr:col>
      <xdr:colOff>0</xdr:colOff>
      <xdr:row>15</xdr:row>
      <xdr:rowOff>0</xdr:rowOff>
    </xdr:from>
    <xdr:to>
      <xdr:col>6</xdr:col>
      <xdr:colOff>304800</xdr:colOff>
      <xdr:row>15</xdr:row>
      <xdr:rowOff>152400</xdr:rowOff>
    </xdr:to>
    <xdr:pic>
      <xdr:nvPicPr>
        <xdr:cNvPr id="24" name="Picture 23">
          <a:hlinkClick xmlns:r="http://schemas.openxmlformats.org/officeDocument/2006/relationships" r:id="rId8"/>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57600" y="13201650"/>
          <a:ext cx="3048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17</xdr:row>
          <xdr:rowOff>0</xdr:rowOff>
        </xdr:from>
        <xdr:to>
          <xdr:col>0</xdr:col>
          <xdr:colOff>257175</xdr:colOff>
          <xdr:row>17</xdr:row>
          <xdr:rowOff>257175</xdr:rowOff>
        </xdr:to>
        <xdr:sp macro="" textlink="">
          <xdr:nvSpPr>
            <xdr:cNvPr id="1048" name="Control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6</xdr:col>
      <xdr:colOff>0</xdr:colOff>
      <xdr:row>17</xdr:row>
      <xdr:rowOff>0</xdr:rowOff>
    </xdr:from>
    <xdr:to>
      <xdr:col>6</xdr:col>
      <xdr:colOff>304800</xdr:colOff>
      <xdr:row>17</xdr:row>
      <xdr:rowOff>152400</xdr:rowOff>
    </xdr:to>
    <xdr:pic>
      <xdr:nvPicPr>
        <xdr:cNvPr id="26" name="Picture 25">
          <a:hlinkClick xmlns:r="http://schemas.openxmlformats.org/officeDocument/2006/relationships" r:id="rId9"/>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57600" y="13760450"/>
          <a:ext cx="3048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257175</xdr:colOff>
          <xdr:row>0</xdr:row>
          <xdr:rowOff>266700</xdr:rowOff>
        </xdr:to>
        <xdr:sp macro="" textlink="">
          <xdr:nvSpPr>
            <xdr:cNvPr id="24577" name="Control 1" hidden="1">
              <a:extLst>
                <a:ext uri="{63B3BB69-23CF-44E3-9099-C40C66FF867C}">
                  <a14:compatExt spid="_x0000_s24577"/>
                </a:ext>
                <a:ext uri="{FF2B5EF4-FFF2-40B4-BE49-F238E27FC236}">
                  <a16:creationId xmlns:a16="http://schemas.microsoft.com/office/drawing/2014/main" id="{00000000-0008-0000-0A00-0000016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0</xdr:rowOff>
        </xdr:from>
        <xdr:to>
          <xdr:col>0</xdr:col>
          <xdr:colOff>257175</xdr:colOff>
          <xdr:row>2</xdr:row>
          <xdr:rowOff>257175</xdr:rowOff>
        </xdr:to>
        <xdr:sp macro="" textlink="">
          <xdr:nvSpPr>
            <xdr:cNvPr id="24578" name="Control 2" hidden="1">
              <a:extLst>
                <a:ext uri="{63B3BB69-23CF-44E3-9099-C40C66FF867C}">
                  <a14:compatExt spid="_x0000_s24578"/>
                </a:ext>
                <a:ext uri="{FF2B5EF4-FFF2-40B4-BE49-F238E27FC236}">
                  <a16:creationId xmlns:a16="http://schemas.microsoft.com/office/drawing/2014/main" id="{00000000-0008-0000-0A00-0000026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6</xdr:col>
      <xdr:colOff>0</xdr:colOff>
      <xdr:row>2</xdr:row>
      <xdr:rowOff>0</xdr:rowOff>
    </xdr:from>
    <xdr:to>
      <xdr:col>6</xdr:col>
      <xdr:colOff>304800</xdr:colOff>
      <xdr:row>2</xdr:row>
      <xdr:rowOff>304800</xdr:rowOff>
    </xdr:to>
    <xdr:sp macro="" textlink="">
      <xdr:nvSpPr>
        <xdr:cNvPr id="24579" name="AutoShape 3">
          <a:hlinkClick xmlns:r="http://schemas.openxmlformats.org/officeDocument/2006/relationships" r:id="rId1"/>
          <a:extLst>
            <a:ext uri="{FF2B5EF4-FFF2-40B4-BE49-F238E27FC236}">
              <a16:creationId xmlns:a16="http://schemas.microsoft.com/office/drawing/2014/main" id="{00000000-0008-0000-0A00-000003600000}"/>
            </a:ext>
          </a:extLst>
        </xdr:cNvPr>
        <xdr:cNvSpPr>
          <a:spLocks noChangeAspect="1" noChangeArrowheads="1"/>
        </xdr:cNvSpPr>
      </xdr:nvSpPr>
      <xdr:spPr bwMode="auto">
        <a:xfrm>
          <a:off x="3657600" y="546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0</xdr:col>
          <xdr:colOff>257175</xdr:colOff>
          <xdr:row>4</xdr:row>
          <xdr:rowOff>257175</xdr:rowOff>
        </xdr:to>
        <xdr:sp macro="" textlink="">
          <xdr:nvSpPr>
            <xdr:cNvPr id="24580" name="Control 4" hidden="1">
              <a:extLst>
                <a:ext uri="{63B3BB69-23CF-44E3-9099-C40C66FF867C}">
                  <a14:compatExt spid="_x0000_s24580"/>
                </a:ext>
                <a:ext uri="{FF2B5EF4-FFF2-40B4-BE49-F238E27FC236}">
                  <a16:creationId xmlns:a16="http://schemas.microsoft.com/office/drawing/2014/main" id="{00000000-0008-0000-0A00-0000046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6</xdr:col>
      <xdr:colOff>0</xdr:colOff>
      <xdr:row>4</xdr:row>
      <xdr:rowOff>0</xdr:rowOff>
    </xdr:from>
    <xdr:to>
      <xdr:col>6</xdr:col>
      <xdr:colOff>304800</xdr:colOff>
      <xdr:row>4</xdr:row>
      <xdr:rowOff>304800</xdr:rowOff>
    </xdr:to>
    <xdr:sp macro="" textlink="">
      <xdr:nvSpPr>
        <xdr:cNvPr id="24581" name="AutoShape 5">
          <a:hlinkClick xmlns:r="http://schemas.openxmlformats.org/officeDocument/2006/relationships" r:id="rId2"/>
          <a:extLst>
            <a:ext uri="{FF2B5EF4-FFF2-40B4-BE49-F238E27FC236}">
              <a16:creationId xmlns:a16="http://schemas.microsoft.com/office/drawing/2014/main" id="{00000000-0008-0000-0A00-000005600000}"/>
            </a:ext>
          </a:extLst>
        </xdr:cNvPr>
        <xdr:cNvSpPr>
          <a:spLocks noChangeAspect="1" noChangeArrowheads="1"/>
        </xdr:cNvSpPr>
      </xdr:nvSpPr>
      <xdr:spPr bwMode="auto">
        <a:xfrm>
          <a:off x="3657600" y="5702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0</xdr:colOff>
          <xdr:row>6</xdr:row>
          <xdr:rowOff>0</xdr:rowOff>
        </xdr:from>
        <xdr:to>
          <xdr:col>0</xdr:col>
          <xdr:colOff>257175</xdr:colOff>
          <xdr:row>6</xdr:row>
          <xdr:rowOff>257175</xdr:rowOff>
        </xdr:to>
        <xdr:sp macro="" textlink="">
          <xdr:nvSpPr>
            <xdr:cNvPr id="24582" name="Control 6" hidden="1">
              <a:extLst>
                <a:ext uri="{63B3BB69-23CF-44E3-9099-C40C66FF867C}">
                  <a14:compatExt spid="_x0000_s24582"/>
                </a:ext>
                <a:ext uri="{FF2B5EF4-FFF2-40B4-BE49-F238E27FC236}">
                  <a16:creationId xmlns:a16="http://schemas.microsoft.com/office/drawing/2014/main" id="{00000000-0008-0000-0A00-0000066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6</xdr:col>
      <xdr:colOff>0</xdr:colOff>
      <xdr:row>6</xdr:row>
      <xdr:rowOff>0</xdr:rowOff>
    </xdr:from>
    <xdr:to>
      <xdr:col>6</xdr:col>
      <xdr:colOff>304800</xdr:colOff>
      <xdr:row>6</xdr:row>
      <xdr:rowOff>304800</xdr:rowOff>
    </xdr:to>
    <xdr:sp macro="" textlink="">
      <xdr:nvSpPr>
        <xdr:cNvPr id="24583" name="AutoShape 7">
          <a:hlinkClick xmlns:r="http://schemas.openxmlformats.org/officeDocument/2006/relationships" r:id="rId3"/>
          <a:extLst>
            <a:ext uri="{FF2B5EF4-FFF2-40B4-BE49-F238E27FC236}">
              <a16:creationId xmlns:a16="http://schemas.microsoft.com/office/drawing/2014/main" id="{00000000-0008-0000-0A00-000007600000}"/>
            </a:ext>
          </a:extLst>
        </xdr:cNvPr>
        <xdr:cNvSpPr>
          <a:spLocks noChangeAspect="1" noChangeArrowheads="1"/>
        </xdr:cNvSpPr>
      </xdr:nvSpPr>
      <xdr:spPr bwMode="auto">
        <a:xfrm>
          <a:off x="3657600" y="1085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0</xdr:col>
          <xdr:colOff>257175</xdr:colOff>
          <xdr:row>3</xdr:row>
          <xdr:rowOff>238125</xdr:rowOff>
        </xdr:to>
        <xdr:sp macro="" textlink="">
          <xdr:nvSpPr>
            <xdr:cNvPr id="48129" name="Control 1" hidden="1">
              <a:extLst>
                <a:ext uri="{63B3BB69-23CF-44E3-9099-C40C66FF867C}">
                  <a14:compatExt spid="_x0000_s48129"/>
                </a:ext>
                <a:ext uri="{FF2B5EF4-FFF2-40B4-BE49-F238E27FC236}">
                  <a16:creationId xmlns:a16="http://schemas.microsoft.com/office/drawing/2014/main" id="{00000000-0008-0000-0B00-000001B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6</xdr:col>
      <xdr:colOff>0</xdr:colOff>
      <xdr:row>3</xdr:row>
      <xdr:rowOff>0</xdr:rowOff>
    </xdr:from>
    <xdr:to>
      <xdr:col>6</xdr:col>
      <xdr:colOff>304800</xdr:colOff>
      <xdr:row>3</xdr:row>
      <xdr:rowOff>152400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57600" y="695325"/>
          <a:ext cx="3048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0</xdr:col>
          <xdr:colOff>257175</xdr:colOff>
          <xdr:row>5</xdr:row>
          <xdr:rowOff>238125</xdr:rowOff>
        </xdr:to>
        <xdr:sp macro="" textlink="">
          <xdr:nvSpPr>
            <xdr:cNvPr id="48131" name="Control 3" hidden="1">
              <a:extLst>
                <a:ext uri="{63B3BB69-23CF-44E3-9099-C40C66FF867C}">
                  <a14:compatExt spid="_x0000_s48131"/>
                </a:ext>
                <a:ext uri="{FF2B5EF4-FFF2-40B4-BE49-F238E27FC236}">
                  <a16:creationId xmlns:a16="http://schemas.microsoft.com/office/drawing/2014/main" id="{00000000-0008-0000-0B00-000003B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6</xdr:col>
      <xdr:colOff>0</xdr:colOff>
      <xdr:row>5</xdr:row>
      <xdr:rowOff>0</xdr:rowOff>
    </xdr:from>
    <xdr:to>
      <xdr:col>6</xdr:col>
      <xdr:colOff>304800</xdr:colOff>
      <xdr:row>5</xdr:row>
      <xdr:rowOff>152400</xdr:rowOff>
    </xdr:to>
    <xdr:pic>
      <xdr:nvPicPr>
        <xdr:cNvPr id="3" name="Picture 2">
          <a:hlinkClick xmlns:r="http://schemas.openxmlformats.org/officeDocument/2006/relationships" r:id="rId3"/>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57600" y="4962525"/>
          <a:ext cx="3048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0</xdr:col>
          <xdr:colOff>257175</xdr:colOff>
          <xdr:row>7</xdr:row>
          <xdr:rowOff>238125</xdr:rowOff>
        </xdr:to>
        <xdr:sp macro="" textlink="">
          <xdr:nvSpPr>
            <xdr:cNvPr id="48133" name="Control 5" hidden="1">
              <a:extLst>
                <a:ext uri="{63B3BB69-23CF-44E3-9099-C40C66FF867C}">
                  <a14:compatExt spid="_x0000_s48133"/>
                </a:ext>
                <a:ext uri="{FF2B5EF4-FFF2-40B4-BE49-F238E27FC236}">
                  <a16:creationId xmlns:a16="http://schemas.microsoft.com/office/drawing/2014/main" id="{00000000-0008-0000-0B00-000005B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6</xdr:col>
      <xdr:colOff>0</xdr:colOff>
      <xdr:row>7</xdr:row>
      <xdr:rowOff>0</xdr:rowOff>
    </xdr:from>
    <xdr:to>
      <xdr:col>6</xdr:col>
      <xdr:colOff>304800</xdr:colOff>
      <xdr:row>7</xdr:row>
      <xdr:rowOff>152400</xdr:rowOff>
    </xdr:to>
    <xdr:pic>
      <xdr:nvPicPr>
        <xdr:cNvPr id="4" name="Picture 3">
          <a:hlinkClick xmlns:r="http://schemas.openxmlformats.org/officeDocument/2006/relationships" r:id="rId4"/>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57600" y="5543550"/>
          <a:ext cx="3048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9</xdr:row>
          <xdr:rowOff>0</xdr:rowOff>
        </xdr:from>
        <xdr:to>
          <xdr:col>0</xdr:col>
          <xdr:colOff>257175</xdr:colOff>
          <xdr:row>9</xdr:row>
          <xdr:rowOff>238125</xdr:rowOff>
        </xdr:to>
        <xdr:sp macro="" textlink="">
          <xdr:nvSpPr>
            <xdr:cNvPr id="48135" name="Control 7" hidden="1">
              <a:extLst>
                <a:ext uri="{63B3BB69-23CF-44E3-9099-C40C66FF867C}">
                  <a14:compatExt spid="_x0000_s48135"/>
                </a:ext>
                <a:ext uri="{FF2B5EF4-FFF2-40B4-BE49-F238E27FC236}">
                  <a16:creationId xmlns:a16="http://schemas.microsoft.com/office/drawing/2014/main" id="{00000000-0008-0000-0B00-000007B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6</xdr:col>
      <xdr:colOff>0</xdr:colOff>
      <xdr:row>9</xdr:row>
      <xdr:rowOff>0</xdr:rowOff>
    </xdr:from>
    <xdr:to>
      <xdr:col>6</xdr:col>
      <xdr:colOff>304800</xdr:colOff>
      <xdr:row>9</xdr:row>
      <xdr:rowOff>152400</xdr:rowOff>
    </xdr:to>
    <xdr:pic>
      <xdr:nvPicPr>
        <xdr:cNvPr id="5" name="Picture 4">
          <a:hlinkClick xmlns:r="http://schemas.openxmlformats.org/officeDocument/2006/relationships" r:id="rId5"/>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57600" y="9658350"/>
          <a:ext cx="3048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11</xdr:row>
          <xdr:rowOff>0</xdr:rowOff>
        </xdr:from>
        <xdr:to>
          <xdr:col>0</xdr:col>
          <xdr:colOff>257175</xdr:colOff>
          <xdr:row>11</xdr:row>
          <xdr:rowOff>238125</xdr:rowOff>
        </xdr:to>
        <xdr:sp macro="" textlink="">
          <xdr:nvSpPr>
            <xdr:cNvPr id="48137" name="Control 9" hidden="1">
              <a:extLst>
                <a:ext uri="{63B3BB69-23CF-44E3-9099-C40C66FF867C}">
                  <a14:compatExt spid="_x0000_s48137"/>
                </a:ext>
                <a:ext uri="{FF2B5EF4-FFF2-40B4-BE49-F238E27FC236}">
                  <a16:creationId xmlns:a16="http://schemas.microsoft.com/office/drawing/2014/main" id="{00000000-0008-0000-0B00-000009B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6</xdr:col>
      <xdr:colOff>0</xdr:colOff>
      <xdr:row>11</xdr:row>
      <xdr:rowOff>0</xdr:rowOff>
    </xdr:from>
    <xdr:to>
      <xdr:col>6</xdr:col>
      <xdr:colOff>304800</xdr:colOff>
      <xdr:row>11</xdr:row>
      <xdr:rowOff>152400</xdr:rowOff>
    </xdr:to>
    <xdr:pic>
      <xdr:nvPicPr>
        <xdr:cNvPr id="6" name="Picture 5">
          <a:hlinkClick xmlns:r="http://schemas.openxmlformats.org/officeDocument/2006/relationships" r:id="rId6"/>
          <a:extLst>
            <a:ext uri="{FF2B5EF4-FFF2-40B4-BE49-F238E27FC236}">
              <a16:creationId xmlns:a16="http://schemas.microsoft.com/office/drawing/2014/main" id="{00000000-0008-0000-0B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57600" y="10239375"/>
          <a:ext cx="3048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13</xdr:row>
          <xdr:rowOff>0</xdr:rowOff>
        </xdr:from>
        <xdr:to>
          <xdr:col>0</xdr:col>
          <xdr:colOff>419100</xdr:colOff>
          <xdr:row>14</xdr:row>
          <xdr:rowOff>104775</xdr:rowOff>
        </xdr:to>
        <xdr:sp macro="" textlink="">
          <xdr:nvSpPr>
            <xdr:cNvPr id="48139" name="Control 11" hidden="1">
              <a:extLst>
                <a:ext uri="{63B3BB69-23CF-44E3-9099-C40C66FF867C}">
                  <a14:compatExt spid="_x0000_s48139"/>
                </a:ext>
                <a:ext uri="{FF2B5EF4-FFF2-40B4-BE49-F238E27FC236}">
                  <a16:creationId xmlns:a16="http://schemas.microsoft.com/office/drawing/2014/main" id="{00000000-0008-0000-0B00-00000BB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0</xdr:rowOff>
        </xdr:from>
        <xdr:to>
          <xdr:col>0</xdr:col>
          <xdr:colOff>600075</xdr:colOff>
          <xdr:row>15</xdr:row>
          <xdr:rowOff>104775</xdr:rowOff>
        </xdr:to>
        <xdr:sp macro="" textlink="">
          <xdr:nvSpPr>
            <xdr:cNvPr id="48140" name="Control 12" hidden="1">
              <a:extLst>
                <a:ext uri="{63B3BB69-23CF-44E3-9099-C40C66FF867C}">
                  <a14:compatExt spid="_x0000_s48140"/>
                </a:ext>
                <a:ext uri="{FF2B5EF4-FFF2-40B4-BE49-F238E27FC236}">
                  <a16:creationId xmlns:a16="http://schemas.microsoft.com/office/drawing/2014/main" id="{00000000-0008-0000-0B00-00000CB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0</xdr:rowOff>
        </xdr:from>
        <xdr:to>
          <xdr:col>0</xdr:col>
          <xdr:colOff>400050</xdr:colOff>
          <xdr:row>16</xdr:row>
          <xdr:rowOff>104775</xdr:rowOff>
        </xdr:to>
        <xdr:sp macro="" textlink="">
          <xdr:nvSpPr>
            <xdr:cNvPr id="48141" name="Control 13" hidden="1">
              <a:extLst>
                <a:ext uri="{63B3BB69-23CF-44E3-9099-C40C66FF867C}">
                  <a14:compatExt spid="_x0000_s48141"/>
                </a:ext>
                <a:ext uri="{FF2B5EF4-FFF2-40B4-BE49-F238E27FC236}">
                  <a16:creationId xmlns:a16="http://schemas.microsoft.com/office/drawing/2014/main" id="{00000000-0008-0000-0B00-00000DB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0</xdr:rowOff>
        </xdr:from>
        <xdr:to>
          <xdr:col>0</xdr:col>
          <xdr:colOff>333375</xdr:colOff>
          <xdr:row>17</xdr:row>
          <xdr:rowOff>104775</xdr:rowOff>
        </xdr:to>
        <xdr:sp macro="" textlink="">
          <xdr:nvSpPr>
            <xdr:cNvPr id="48142" name="Control 14" hidden="1">
              <a:extLst>
                <a:ext uri="{63B3BB69-23CF-44E3-9099-C40C66FF867C}">
                  <a14:compatExt spid="_x0000_s48142"/>
                </a:ext>
                <a:ext uri="{FF2B5EF4-FFF2-40B4-BE49-F238E27FC236}">
                  <a16:creationId xmlns:a16="http://schemas.microsoft.com/office/drawing/2014/main" id="{00000000-0008-0000-0B00-00000EB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257175</xdr:colOff>
          <xdr:row>1</xdr:row>
          <xdr:rowOff>47625</xdr:rowOff>
        </xdr:to>
        <xdr:sp macro="" textlink="">
          <xdr:nvSpPr>
            <xdr:cNvPr id="7169" name="Control 1" hidden="1">
              <a:extLst>
                <a:ext uri="{63B3BB69-23CF-44E3-9099-C40C66FF867C}">
                  <a14:compatExt spid="_x0000_s7169"/>
                </a:ext>
                <a:ext uri="{FF2B5EF4-FFF2-40B4-BE49-F238E27FC236}">
                  <a16:creationId xmlns:a16="http://schemas.microsoft.com/office/drawing/2014/main" id="{00000000-0008-0000-0C00-000001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0</xdr:rowOff>
        </xdr:from>
        <xdr:to>
          <xdr:col>0</xdr:col>
          <xdr:colOff>257175</xdr:colOff>
          <xdr:row>2</xdr:row>
          <xdr:rowOff>238125</xdr:rowOff>
        </xdr:to>
        <xdr:sp macro="" textlink="">
          <xdr:nvSpPr>
            <xdr:cNvPr id="7170" name="Control 2" hidden="1">
              <a:extLst>
                <a:ext uri="{63B3BB69-23CF-44E3-9099-C40C66FF867C}">
                  <a14:compatExt spid="_x0000_s7170"/>
                </a:ext>
                <a:ext uri="{FF2B5EF4-FFF2-40B4-BE49-F238E27FC236}">
                  <a16:creationId xmlns:a16="http://schemas.microsoft.com/office/drawing/2014/main" id="{00000000-0008-0000-0C00-000002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6</xdr:col>
      <xdr:colOff>0</xdr:colOff>
      <xdr:row>2</xdr:row>
      <xdr:rowOff>0</xdr:rowOff>
    </xdr:from>
    <xdr:to>
      <xdr:col>6</xdr:col>
      <xdr:colOff>304800</xdr:colOff>
      <xdr:row>2</xdr:row>
      <xdr:rowOff>152400</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57600" y="374650"/>
          <a:ext cx="3048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0</xdr:col>
          <xdr:colOff>257175</xdr:colOff>
          <xdr:row>4</xdr:row>
          <xdr:rowOff>238125</xdr:rowOff>
        </xdr:to>
        <xdr:sp macro="" textlink="">
          <xdr:nvSpPr>
            <xdr:cNvPr id="7172" name="Control 4" hidden="1">
              <a:extLst>
                <a:ext uri="{63B3BB69-23CF-44E3-9099-C40C66FF867C}">
                  <a14:compatExt spid="_x0000_s7172"/>
                </a:ext>
                <a:ext uri="{FF2B5EF4-FFF2-40B4-BE49-F238E27FC236}">
                  <a16:creationId xmlns:a16="http://schemas.microsoft.com/office/drawing/2014/main" id="{00000000-0008-0000-0C00-000004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6</xdr:col>
      <xdr:colOff>0</xdr:colOff>
      <xdr:row>4</xdr:row>
      <xdr:rowOff>0</xdr:rowOff>
    </xdr:from>
    <xdr:to>
      <xdr:col>6</xdr:col>
      <xdr:colOff>304800</xdr:colOff>
      <xdr:row>4</xdr:row>
      <xdr:rowOff>152400</xdr:rowOff>
    </xdr:to>
    <xdr:pic>
      <xdr:nvPicPr>
        <xdr:cNvPr id="6" name="Picture 5">
          <a:hlinkClick xmlns:r="http://schemas.openxmlformats.org/officeDocument/2006/relationships" r:id="rId3"/>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57600" y="1676400"/>
          <a:ext cx="3048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6</xdr:row>
          <xdr:rowOff>0</xdr:rowOff>
        </xdr:from>
        <xdr:to>
          <xdr:col>0</xdr:col>
          <xdr:colOff>257175</xdr:colOff>
          <xdr:row>6</xdr:row>
          <xdr:rowOff>238125</xdr:rowOff>
        </xdr:to>
        <xdr:sp macro="" textlink="">
          <xdr:nvSpPr>
            <xdr:cNvPr id="7174" name="Control 6" hidden="1">
              <a:extLst>
                <a:ext uri="{63B3BB69-23CF-44E3-9099-C40C66FF867C}">
                  <a14:compatExt spid="_x0000_s7174"/>
                </a:ext>
                <a:ext uri="{FF2B5EF4-FFF2-40B4-BE49-F238E27FC236}">
                  <a16:creationId xmlns:a16="http://schemas.microsoft.com/office/drawing/2014/main" id="{00000000-0008-0000-0C00-000006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6</xdr:col>
      <xdr:colOff>0</xdr:colOff>
      <xdr:row>6</xdr:row>
      <xdr:rowOff>0</xdr:rowOff>
    </xdr:from>
    <xdr:to>
      <xdr:col>6</xdr:col>
      <xdr:colOff>304800</xdr:colOff>
      <xdr:row>6</xdr:row>
      <xdr:rowOff>152400</xdr:rowOff>
    </xdr:to>
    <xdr:pic>
      <xdr:nvPicPr>
        <xdr:cNvPr id="8" name="Picture 7">
          <a:hlinkClick xmlns:r="http://schemas.openxmlformats.org/officeDocument/2006/relationships" r:id="rId4"/>
          <a:extLst>
            <a:ext uri="{FF2B5EF4-FFF2-40B4-BE49-F238E27FC236}">
              <a16:creationId xmlns:a16="http://schemas.microsoft.com/office/drawing/2014/main" id="{00000000-0008-0000-0C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57600" y="2978150"/>
          <a:ext cx="3048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2</xdr:row>
          <xdr:rowOff>0</xdr:rowOff>
        </xdr:from>
        <xdr:to>
          <xdr:col>9</xdr:col>
          <xdr:colOff>257175</xdr:colOff>
          <xdr:row>2</xdr:row>
          <xdr:rowOff>238125</xdr:rowOff>
        </xdr:to>
        <xdr:sp macro="" textlink="">
          <xdr:nvSpPr>
            <xdr:cNvPr id="25601" name="Control 1" hidden="1">
              <a:extLst>
                <a:ext uri="{63B3BB69-23CF-44E3-9099-C40C66FF867C}">
                  <a14:compatExt spid="_x0000_s25601"/>
                </a:ext>
                <a:ext uri="{FF2B5EF4-FFF2-40B4-BE49-F238E27FC236}">
                  <a16:creationId xmlns:a16="http://schemas.microsoft.com/office/drawing/2014/main" id="{00000000-0008-0000-0D00-0000016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15</xdr:col>
      <xdr:colOff>0</xdr:colOff>
      <xdr:row>2</xdr:row>
      <xdr:rowOff>0</xdr:rowOff>
    </xdr:from>
    <xdr:to>
      <xdr:col>15</xdr:col>
      <xdr:colOff>304800</xdr:colOff>
      <xdr:row>2</xdr:row>
      <xdr:rowOff>304800</xdr:rowOff>
    </xdr:to>
    <xdr:sp macro="" textlink="">
      <xdr:nvSpPr>
        <xdr:cNvPr id="25602" name="AutoShape 2">
          <a:hlinkClick xmlns:r="http://schemas.openxmlformats.org/officeDocument/2006/relationships" r:id="rId1"/>
          <a:extLst>
            <a:ext uri="{FF2B5EF4-FFF2-40B4-BE49-F238E27FC236}">
              <a16:creationId xmlns:a16="http://schemas.microsoft.com/office/drawing/2014/main" id="{00000000-0008-0000-0D00-000002640000}"/>
            </a:ext>
          </a:extLst>
        </xdr:cNvPr>
        <xdr:cNvSpPr>
          <a:spLocks noChangeAspect="1" noChangeArrowheads="1"/>
        </xdr:cNvSpPr>
      </xdr:nvSpPr>
      <xdr:spPr bwMode="auto">
        <a:xfrm>
          <a:off x="9144000" y="374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9</xdr:col>
          <xdr:colOff>0</xdr:colOff>
          <xdr:row>4</xdr:row>
          <xdr:rowOff>0</xdr:rowOff>
        </xdr:from>
        <xdr:to>
          <xdr:col>9</xdr:col>
          <xdr:colOff>257175</xdr:colOff>
          <xdr:row>4</xdr:row>
          <xdr:rowOff>238125</xdr:rowOff>
        </xdr:to>
        <xdr:sp macro="" textlink="">
          <xdr:nvSpPr>
            <xdr:cNvPr id="25603" name="Control 3" hidden="1">
              <a:extLst>
                <a:ext uri="{63B3BB69-23CF-44E3-9099-C40C66FF867C}">
                  <a14:compatExt spid="_x0000_s25603"/>
                </a:ext>
                <a:ext uri="{FF2B5EF4-FFF2-40B4-BE49-F238E27FC236}">
                  <a16:creationId xmlns:a16="http://schemas.microsoft.com/office/drawing/2014/main" id="{00000000-0008-0000-0D00-0000036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15</xdr:col>
      <xdr:colOff>0</xdr:colOff>
      <xdr:row>4</xdr:row>
      <xdr:rowOff>0</xdr:rowOff>
    </xdr:from>
    <xdr:to>
      <xdr:col>15</xdr:col>
      <xdr:colOff>304800</xdr:colOff>
      <xdr:row>4</xdr:row>
      <xdr:rowOff>304800</xdr:rowOff>
    </xdr:to>
    <xdr:sp macro="" textlink="">
      <xdr:nvSpPr>
        <xdr:cNvPr id="25604" name="AutoShape 4">
          <a:hlinkClick xmlns:r="http://schemas.openxmlformats.org/officeDocument/2006/relationships" r:id="rId2"/>
          <a:extLst>
            <a:ext uri="{FF2B5EF4-FFF2-40B4-BE49-F238E27FC236}">
              <a16:creationId xmlns:a16="http://schemas.microsoft.com/office/drawing/2014/main" id="{00000000-0008-0000-0D00-000004640000}"/>
            </a:ext>
          </a:extLst>
        </xdr:cNvPr>
        <xdr:cNvSpPr>
          <a:spLocks noChangeAspect="1" noChangeArrowheads="1"/>
        </xdr:cNvSpPr>
      </xdr:nvSpPr>
      <xdr:spPr bwMode="auto">
        <a:xfrm>
          <a:off x="9144000" y="240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9</xdr:col>
          <xdr:colOff>0</xdr:colOff>
          <xdr:row>6</xdr:row>
          <xdr:rowOff>0</xdr:rowOff>
        </xdr:from>
        <xdr:to>
          <xdr:col>9</xdr:col>
          <xdr:colOff>257175</xdr:colOff>
          <xdr:row>6</xdr:row>
          <xdr:rowOff>238125</xdr:rowOff>
        </xdr:to>
        <xdr:sp macro="" textlink="">
          <xdr:nvSpPr>
            <xdr:cNvPr id="25605" name="Control 5" hidden="1">
              <a:extLst>
                <a:ext uri="{63B3BB69-23CF-44E3-9099-C40C66FF867C}">
                  <a14:compatExt spid="_x0000_s25605"/>
                </a:ext>
                <a:ext uri="{FF2B5EF4-FFF2-40B4-BE49-F238E27FC236}">
                  <a16:creationId xmlns:a16="http://schemas.microsoft.com/office/drawing/2014/main" id="{00000000-0008-0000-0D00-0000056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15</xdr:col>
      <xdr:colOff>0</xdr:colOff>
      <xdr:row>6</xdr:row>
      <xdr:rowOff>0</xdr:rowOff>
    </xdr:from>
    <xdr:to>
      <xdr:col>15</xdr:col>
      <xdr:colOff>304800</xdr:colOff>
      <xdr:row>6</xdr:row>
      <xdr:rowOff>304800</xdr:rowOff>
    </xdr:to>
    <xdr:sp macro="" textlink="">
      <xdr:nvSpPr>
        <xdr:cNvPr id="25606" name="AutoShape 6">
          <a:hlinkClick xmlns:r="http://schemas.openxmlformats.org/officeDocument/2006/relationships" r:id="rId3"/>
          <a:extLst>
            <a:ext uri="{FF2B5EF4-FFF2-40B4-BE49-F238E27FC236}">
              <a16:creationId xmlns:a16="http://schemas.microsoft.com/office/drawing/2014/main" id="{00000000-0008-0000-0D00-000006640000}"/>
            </a:ext>
          </a:extLst>
        </xdr:cNvPr>
        <xdr:cNvSpPr>
          <a:spLocks noChangeAspect="1" noChangeArrowheads="1"/>
        </xdr:cNvSpPr>
      </xdr:nvSpPr>
      <xdr:spPr bwMode="auto">
        <a:xfrm>
          <a:off x="9144000" y="4337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4</xdr:col>
          <xdr:colOff>257175</xdr:colOff>
          <xdr:row>3</xdr:row>
          <xdr:rowOff>47625</xdr:rowOff>
        </xdr:to>
        <xdr:sp macro="" textlink="">
          <xdr:nvSpPr>
            <xdr:cNvPr id="8193" name="Control 1" hidden="1">
              <a:extLst>
                <a:ext uri="{63B3BB69-23CF-44E3-9099-C40C66FF867C}">
                  <a14:compatExt spid="_x0000_s8193"/>
                </a:ext>
                <a:ext uri="{FF2B5EF4-FFF2-40B4-BE49-F238E27FC236}">
                  <a16:creationId xmlns:a16="http://schemas.microsoft.com/office/drawing/2014/main" id="{00000000-0008-0000-0E00-000001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xdr:row>
          <xdr:rowOff>0</xdr:rowOff>
        </xdr:from>
        <xdr:to>
          <xdr:col>4</xdr:col>
          <xdr:colOff>257175</xdr:colOff>
          <xdr:row>4</xdr:row>
          <xdr:rowOff>47625</xdr:rowOff>
        </xdr:to>
        <xdr:sp macro="" textlink="">
          <xdr:nvSpPr>
            <xdr:cNvPr id="8194" name="Control 2" hidden="1">
              <a:extLst>
                <a:ext uri="{63B3BB69-23CF-44E3-9099-C40C66FF867C}">
                  <a14:compatExt spid="_x0000_s8194"/>
                </a:ext>
                <a:ext uri="{FF2B5EF4-FFF2-40B4-BE49-F238E27FC236}">
                  <a16:creationId xmlns:a16="http://schemas.microsoft.com/office/drawing/2014/main" id="{00000000-0008-0000-0E00-000002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0</xdr:col>
      <xdr:colOff>0</xdr:colOff>
      <xdr:row>5</xdr:row>
      <xdr:rowOff>0</xdr:rowOff>
    </xdr:from>
    <xdr:to>
      <xdr:col>0</xdr:col>
      <xdr:colOff>12700</xdr:colOff>
      <xdr:row>5</xdr:row>
      <xdr:rowOff>12700</xdr:rowOff>
    </xdr:to>
    <xdr:pic>
      <xdr:nvPicPr>
        <xdr:cNvPr id="4" name="Picture 3">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207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4</xdr:col>
          <xdr:colOff>0</xdr:colOff>
          <xdr:row>6</xdr:row>
          <xdr:rowOff>0</xdr:rowOff>
        </xdr:from>
        <xdr:to>
          <xdr:col>4</xdr:col>
          <xdr:colOff>257175</xdr:colOff>
          <xdr:row>7</xdr:row>
          <xdr:rowOff>9525</xdr:rowOff>
        </xdr:to>
        <xdr:sp macro="" textlink="">
          <xdr:nvSpPr>
            <xdr:cNvPr id="8196" name="Control 4" hidden="1">
              <a:extLst>
                <a:ext uri="{63B3BB69-23CF-44E3-9099-C40C66FF867C}">
                  <a14:compatExt spid="_x0000_s8196"/>
                </a:ext>
                <a:ext uri="{FF2B5EF4-FFF2-40B4-BE49-F238E27FC236}">
                  <a16:creationId xmlns:a16="http://schemas.microsoft.com/office/drawing/2014/main" id="{00000000-0008-0000-0E00-000004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xdr:row>
          <xdr:rowOff>0</xdr:rowOff>
        </xdr:from>
        <xdr:to>
          <xdr:col>5</xdr:col>
          <xdr:colOff>257175</xdr:colOff>
          <xdr:row>7</xdr:row>
          <xdr:rowOff>9525</xdr:rowOff>
        </xdr:to>
        <xdr:sp macro="" textlink="">
          <xdr:nvSpPr>
            <xdr:cNvPr id="8197" name="Control 5" hidden="1">
              <a:extLst>
                <a:ext uri="{63B3BB69-23CF-44E3-9099-C40C66FF867C}">
                  <a14:compatExt spid="_x0000_s8197"/>
                </a:ext>
                <a:ext uri="{FF2B5EF4-FFF2-40B4-BE49-F238E27FC236}">
                  <a16:creationId xmlns:a16="http://schemas.microsoft.com/office/drawing/2014/main" id="{00000000-0008-0000-0E00-000005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0</xdr:col>
      <xdr:colOff>0</xdr:colOff>
      <xdr:row>8</xdr:row>
      <xdr:rowOff>0</xdr:rowOff>
    </xdr:from>
    <xdr:to>
      <xdr:col>0</xdr:col>
      <xdr:colOff>12700</xdr:colOff>
      <xdr:row>8</xdr:row>
      <xdr:rowOff>12700</xdr:rowOff>
    </xdr:to>
    <xdr:pic>
      <xdr:nvPicPr>
        <xdr:cNvPr id="7" name="Picture 6">
          <a:extLst>
            <a:ext uri="{FF2B5EF4-FFF2-40B4-BE49-F238E27FC236}">
              <a16:creationId xmlns:a16="http://schemas.microsoft.com/office/drawing/2014/main" id="{00000000-0008-0000-0E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765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4</xdr:col>
          <xdr:colOff>0</xdr:colOff>
          <xdr:row>9</xdr:row>
          <xdr:rowOff>0</xdr:rowOff>
        </xdr:from>
        <xdr:to>
          <xdr:col>4</xdr:col>
          <xdr:colOff>257175</xdr:colOff>
          <xdr:row>9</xdr:row>
          <xdr:rowOff>238125</xdr:rowOff>
        </xdr:to>
        <xdr:sp macro="" textlink="">
          <xdr:nvSpPr>
            <xdr:cNvPr id="8199" name="Control 7" hidden="1">
              <a:extLst>
                <a:ext uri="{63B3BB69-23CF-44E3-9099-C40C66FF867C}">
                  <a14:compatExt spid="_x0000_s8199"/>
                </a:ext>
                <a:ext uri="{FF2B5EF4-FFF2-40B4-BE49-F238E27FC236}">
                  <a16:creationId xmlns:a16="http://schemas.microsoft.com/office/drawing/2014/main" id="{00000000-0008-0000-0E00-000007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5</xdr:col>
          <xdr:colOff>257175</xdr:colOff>
          <xdr:row>9</xdr:row>
          <xdr:rowOff>238125</xdr:rowOff>
        </xdr:to>
        <xdr:sp macro="" textlink="">
          <xdr:nvSpPr>
            <xdr:cNvPr id="8200" name="Control 8" hidden="1">
              <a:extLst>
                <a:ext uri="{63B3BB69-23CF-44E3-9099-C40C66FF867C}">
                  <a14:compatExt spid="_x0000_s8200"/>
                </a:ext>
                <a:ext uri="{FF2B5EF4-FFF2-40B4-BE49-F238E27FC236}">
                  <a16:creationId xmlns:a16="http://schemas.microsoft.com/office/drawing/2014/main" id="{00000000-0008-0000-0E00-000008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0</xdr:col>
      <xdr:colOff>0</xdr:colOff>
      <xdr:row>11</xdr:row>
      <xdr:rowOff>0</xdr:rowOff>
    </xdr:from>
    <xdr:to>
      <xdr:col>0</xdr:col>
      <xdr:colOff>12700</xdr:colOff>
      <xdr:row>11</xdr:row>
      <xdr:rowOff>12700</xdr:rowOff>
    </xdr:to>
    <xdr:pic>
      <xdr:nvPicPr>
        <xdr:cNvPr id="10" name="Picture 9">
          <a:extLst>
            <a:ext uri="{FF2B5EF4-FFF2-40B4-BE49-F238E27FC236}">
              <a16:creationId xmlns:a16="http://schemas.microsoft.com/office/drawing/2014/main" id="{00000000-0008-0000-0E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1752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4</xdr:col>
          <xdr:colOff>0</xdr:colOff>
          <xdr:row>12</xdr:row>
          <xdr:rowOff>0</xdr:rowOff>
        </xdr:from>
        <xdr:to>
          <xdr:col>4</xdr:col>
          <xdr:colOff>257175</xdr:colOff>
          <xdr:row>13</xdr:row>
          <xdr:rowOff>47625</xdr:rowOff>
        </xdr:to>
        <xdr:sp macro="" textlink="">
          <xdr:nvSpPr>
            <xdr:cNvPr id="8202" name="Control 10" hidden="1">
              <a:extLst>
                <a:ext uri="{63B3BB69-23CF-44E3-9099-C40C66FF867C}">
                  <a14:compatExt spid="_x0000_s8202"/>
                </a:ext>
                <a:ext uri="{FF2B5EF4-FFF2-40B4-BE49-F238E27FC236}">
                  <a16:creationId xmlns:a16="http://schemas.microsoft.com/office/drawing/2014/main" id="{00000000-0008-0000-0E00-00000A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5</xdr:col>
          <xdr:colOff>257175</xdr:colOff>
          <xdr:row>13</xdr:row>
          <xdr:rowOff>47625</xdr:rowOff>
        </xdr:to>
        <xdr:sp macro="" textlink="">
          <xdr:nvSpPr>
            <xdr:cNvPr id="8203" name="Control 11" hidden="1">
              <a:extLst>
                <a:ext uri="{63B3BB69-23CF-44E3-9099-C40C66FF867C}">
                  <a14:compatExt spid="_x0000_s8203"/>
                </a:ext>
                <a:ext uri="{FF2B5EF4-FFF2-40B4-BE49-F238E27FC236}">
                  <a16:creationId xmlns:a16="http://schemas.microsoft.com/office/drawing/2014/main" id="{00000000-0008-0000-0E00-00000B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0</xdr:col>
      <xdr:colOff>0</xdr:colOff>
      <xdr:row>14</xdr:row>
      <xdr:rowOff>0</xdr:rowOff>
    </xdr:from>
    <xdr:to>
      <xdr:col>0</xdr:col>
      <xdr:colOff>12700</xdr:colOff>
      <xdr:row>14</xdr:row>
      <xdr:rowOff>12700</xdr:rowOff>
    </xdr:to>
    <xdr:pic>
      <xdr:nvPicPr>
        <xdr:cNvPr id="13" name="Picture 12">
          <a:extLst>
            <a:ext uri="{FF2B5EF4-FFF2-40B4-BE49-F238E27FC236}">
              <a16:creationId xmlns:a16="http://schemas.microsoft.com/office/drawing/2014/main" id="{00000000-0008-0000-0E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6865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4</xdr:col>
          <xdr:colOff>0</xdr:colOff>
          <xdr:row>15</xdr:row>
          <xdr:rowOff>0</xdr:rowOff>
        </xdr:from>
        <xdr:to>
          <xdr:col>4</xdr:col>
          <xdr:colOff>257175</xdr:colOff>
          <xdr:row>15</xdr:row>
          <xdr:rowOff>238125</xdr:rowOff>
        </xdr:to>
        <xdr:sp macro="" textlink="">
          <xdr:nvSpPr>
            <xdr:cNvPr id="8205" name="Control 13" hidden="1">
              <a:extLst>
                <a:ext uri="{63B3BB69-23CF-44E3-9099-C40C66FF867C}">
                  <a14:compatExt spid="_x0000_s8205"/>
                </a:ext>
                <a:ext uri="{FF2B5EF4-FFF2-40B4-BE49-F238E27FC236}">
                  <a16:creationId xmlns:a16="http://schemas.microsoft.com/office/drawing/2014/main" id="{00000000-0008-0000-0E00-00000D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xdr:row>
          <xdr:rowOff>0</xdr:rowOff>
        </xdr:from>
        <xdr:to>
          <xdr:col>5</xdr:col>
          <xdr:colOff>257175</xdr:colOff>
          <xdr:row>15</xdr:row>
          <xdr:rowOff>238125</xdr:rowOff>
        </xdr:to>
        <xdr:sp macro="" textlink="">
          <xdr:nvSpPr>
            <xdr:cNvPr id="8206" name="Control 14" hidden="1">
              <a:extLst>
                <a:ext uri="{63B3BB69-23CF-44E3-9099-C40C66FF867C}">
                  <a14:compatExt spid="_x0000_s8206"/>
                </a:ext>
                <a:ext uri="{FF2B5EF4-FFF2-40B4-BE49-F238E27FC236}">
                  <a16:creationId xmlns:a16="http://schemas.microsoft.com/office/drawing/2014/main" id="{00000000-0008-0000-0E00-00000E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0</xdr:col>
      <xdr:colOff>0</xdr:colOff>
      <xdr:row>17</xdr:row>
      <xdr:rowOff>0</xdr:rowOff>
    </xdr:from>
    <xdr:to>
      <xdr:col>0</xdr:col>
      <xdr:colOff>12700</xdr:colOff>
      <xdr:row>17</xdr:row>
      <xdr:rowOff>12700</xdr:rowOff>
    </xdr:to>
    <xdr:pic>
      <xdr:nvPicPr>
        <xdr:cNvPr id="16" name="Picture 15">
          <a:extLst>
            <a:ext uri="{FF2B5EF4-FFF2-40B4-BE49-F238E27FC236}">
              <a16:creationId xmlns:a16="http://schemas.microsoft.com/office/drawing/2014/main" id="{00000000-0008-0000-0E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8425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0</xdr:col>
          <xdr:colOff>257175</xdr:colOff>
          <xdr:row>5</xdr:row>
          <xdr:rowOff>47625</xdr:rowOff>
        </xdr:to>
        <xdr:sp macro="" textlink="">
          <xdr:nvSpPr>
            <xdr:cNvPr id="26625" name="Control 1" hidden="1">
              <a:extLst>
                <a:ext uri="{63B3BB69-23CF-44E3-9099-C40C66FF867C}">
                  <a14:compatExt spid="_x0000_s26625"/>
                </a:ext>
                <a:ext uri="{FF2B5EF4-FFF2-40B4-BE49-F238E27FC236}">
                  <a16:creationId xmlns:a16="http://schemas.microsoft.com/office/drawing/2014/main" id="{00000000-0008-0000-0F00-0000016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0</xdr:rowOff>
        </xdr:from>
        <xdr:to>
          <xdr:col>0</xdr:col>
          <xdr:colOff>257175</xdr:colOff>
          <xdr:row>10</xdr:row>
          <xdr:rowOff>47625</xdr:rowOff>
        </xdr:to>
        <xdr:sp macro="" textlink="">
          <xdr:nvSpPr>
            <xdr:cNvPr id="26626" name="Control 2" hidden="1">
              <a:extLst>
                <a:ext uri="{63B3BB69-23CF-44E3-9099-C40C66FF867C}">
                  <a14:compatExt spid="_x0000_s26626"/>
                </a:ext>
                <a:ext uri="{FF2B5EF4-FFF2-40B4-BE49-F238E27FC236}">
                  <a16:creationId xmlns:a16="http://schemas.microsoft.com/office/drawing/2014/main" id="{00000000-0008-0000-0F00-0000026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257175</xdr:colOff>
          <xdr:row>0</xdr:row>
          <xdr:rowOff>266700</xdr:rowOff>
        </xdr:to>
        <xdr:sp macro="" textlink="">
          <xdr:nvSpPr>
            <xdr:cNvPr id="9217" name="Control 1" hidden="1">
              <a:extLst>
                <a:ext uri="{63B3BB69-23CF-44E3-9099-C40C66FF867C}">
                  <a14:compatExt spid="_x0000_s9217"/>
                </a:ext>
                <a:ext uri="{FF2B5EF4-FFF2-40B4-BE49-F238E27FC236}">
                  <a16:creationId xmlns:a16="http://schemas.microsoft.com/office/drawing/2014/main" id="{00000000-0008-0000-1000-000001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0</xdr:col>
          <xdr:colOff>257175</xdr:colOff>
          <xdr:row>1</xdr:row>
          <xdr:rowOff>266700</xdr:rowOff>
        </xdr:to>
        <xdr:sp macro="" textlink="">
          <xdr:nvSpPr>
            <xdr:cNvPr id="9218" name="Control 2" hidden="1">
              <a:extLst>
                <a:ext uri="{63B3BB69-23CF-44E3-9099-C40C66FF867C}">
                  <a14:compatExt spid="_x0000_s9218"/>
                </a:ext>
                <a:ext uri="{FF2B5EF4-FFF2-40B4-BE49-F238E27FC236}">
                  <a16:creationId xmlns:a16="http://schemas.microsoft.com/office/drawing/2014/main" id="{00000000-0008-0000-1000-000002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0</xdr:rowOff>
        </xdr:from>
        <xdr:to>
          <xdr:col>0</xdr:col>
          <xdr:colOff>257175</xdr:colOff>
          <xdr:row>2</xdr:row>
          <xdr:rowOff>266700</xdr:rowOff>
        </xdr:to>
        <xdr:sp macro="" textlink="">
          <xdr:nvSpPr>
            <xdr:cNvPr id="9219" name="Control 3" hidden="1">
              <a:extLst>
                <a:ext uri="{63B3BB69-23CF-44E3-9099-C40C66FF867C}">
                  <a14:compatExt spid="_x0000_s9219"/>
                </a:ext>
                <a:ext uri="{FF2B5EF4-FFF2-40B4-BE49-F238E27FC236}">
                  <a16:creationId xmlns:a16="http://schemas.microsoft.com/office/drawing/2014/main" id="{00000000-0008-0000-1000-000003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0</xdr:col>
          <xdr:colOff>257175</xdr:colOff>
          <xdr:row>3</xdr:row>
          <xdr:rowOff>266700</xdr:rowOff>
        </xdr:to>
        <xdr:sp macro="" textlink="">
          <xdr:nvSpPr>
            <xdr:cNvPr id="9220" name="Control 4" hidden="1">
              <a:extLst>
                <a:ext uri="{63B3BB69-23CF-44E3-9099-C40C66FF867C}">
                  <a14:compatExt spid="_x0000_s9220"/>
                </a:ext>
                <a:ext uri="{FF2B5EF4-FFF2-40B4-BE49-F238E27FC236}">
                  <a16:creationId xmlns:a16="http://schemas.microsoft.com/office/drawing/2014/main" id="{00000000-0008-0000-1000-000004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0</xdr:col>
          <xdr:colOff>257175</xdr:colOff>
          <xdr:row>4</xdr:row>
          <xdr:rowOff>266700</xdr:rowOff>
        </xdr:to>
        <xdr:sp macro="" textlink="">
          <xdr:nvSpPr>
            <xdr:cNvPr id="9221" name="Control 5" hidden="1">
              <a:extLst>
                <a:ext uri="{63B3BB69-23CF-44E3-9099-C40C66FF867C}">
                  <a14:compatExt spid="_x0000_s9221"/>
                </a:ext>
                <a:ext uri="{FF2B5EF4-FFF2-40B4-BE49-F238E27FC236}">
                  <a16:creationId xmlns:a16="http://schemas.microsoft.com/office/drawing/2014/main" id="{00000000-0008-0000-1000-000005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0</xdr:col>
          <xdr:colOff>257175</xdr:colOff>
          <xdr:row>5</xdr:row>
          <xdr:rowOff>266700</xdr:rowOff>
        </xdr:to>
        <xdr:sp macro="" textlink="">
          <xdr:nvSpPr>
            <xdr:cNvPr id="9222" name="Control 6" hidden="1">
              <a:extLst>
                <a:ext uri="{63B3BB69-23CF-44E3-9099-C40C66FF867C}">
                  <a14:compatExt spid="_x0000_s9222"/>
                </a:ext>
                <a:ext uri="{FF2B5EF4-FFF2-40B4-BE49-F238E27FC236}">
                  <a16:creationId xmlns:a16="http://schemas.microsoft.com/office/drawing/2014/main" id="{00000000-0008-0000-1000-000006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257175</xdr:colOff>
          <xdr:row>0</xdr:row>
          <xdr:rowOff>266700</xdr:rowOff>
        </xdr:to>
        <xdr:sp macro="" textlink="">
          <xdr:nvSpPr>
            <xdr:cNvPr id="9223" name="Control 7" hidden="1">
              <a:extLst>
                <a:ext uri="{63B3BB69-23CF-44E3-9099-C40C66FF867C}">
                  <a14:compatExt spid="_x0000_s9223"/>
                </a:ext>
                <a:ext uri="{FF2B5EF4-FFF2-40B4-BE49-F238E27FC236}">
                  <a16:creationId xmlns:a16="http://schemas.microsoft.com/office/drawing/2014/main" id="{00000000-0008-0000-1000-000007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0</xdr:col>
          <xdr:colOff>257175</xdr:colOff>
          <xdr:row>1</xdr:row>
          <xdr:rowOff>266700</xdr:rowOff>
        </xdr:to>
        <xdr:sp macro="" textlink="">
          <xdr:nvSpPr>
            <xdr:cNvPr id="9224" name="Control 8" hidden="1">
              <a:extLst>
                <a:ext uri="{63B3BB69-23CF-44E3-9099-C40C66FF867C}">
                  <a14:compatExt spid="_x0000_s9224"/>
                </a:ext>
                <a:ext uri="{FF2B5EF4-FFF2-40B4-BE49-F238E27FC236}">
                  <a16:creationId xmlns:a16="http://schemas.microsoft.com/office/drawing/2014/main" id="{00000000-0008-0000-1000-000008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0</xdr:rowOff>
        </xdr:from>
        <xdr:to>
          <xdr:col>0</xdr:col>
          <xdr:colOff>257175</xdr:colOff>
          <xdr:row>2</xdr:row>
          <xdr:rowOff>266700</xdr:rowOff>
        </xdr:to>
        <xdr:sp macro="" textlink="">
          <xdr:nvSpPr>
            <xdr:cNvPr id="9225" name="Control 9" hidden="1">
              <a:extLst>
                <a:ext uri="{63B3BB69-23CF-44E3-9099-C40C66FF867C}">
                  <a14:compatExt spid="_x0000_s9225"/>
                </a:ext>
                <a:ext uri="{FF2B5EF4-FFF2-40B4-BE49-F238E27FC236}">
                  <a16:creationId xmlns:a16="http://schemas.microsoft.com/office/drawing/2014/main" id="{00000000-0008-0000-1000-000009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0</xdr:col>
          <xdr:colOff>257175</xdr:colOff>
          <xdr:row>3</xdr:row>
          <xdr:rowOff>266700</xdr:rowOff>
        </xdr:to>
        <xdr:sp macro="" textlink="">
          <xdr:nvSpPr>
            <xdr:cNvPr id="9226" name="Control 10" hidden="1">
              <a:extLst>
                <a:ext uri="{63B3BB69-23CF-44E3-9099-C40C66FF867C}">
                  <a14:compatExt spid="_x0000_s9226"/>
                </a:ext>
                <a:ext uri="{FF2B5EF4-FFF2-40B4-BE49-F238E27FC236}">
                  <a16:creationId xmlns:a16="http://schemas.microsoft.com/office/drawing/2014/main" id="{00000000-0008-0000-1000-00000A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0</xdr:col>
          <xdr:colOff>257175</xdr:colOff>
          <xdr:row>4</xdr:row>
          <xdr:rowOff>266700</xdr:rowOff>
        </xdr:to>
        <xdr:sp macro="" textlink="">
          <xdr:nvSpPr>
            <xdr:cNvPr id="9227" name="Control 11" hidden="1">
              <a:extLst>
                <a:ext uri="{63B3BB69-23CF-44E3-9099-C40C66FF867C}">
                  <a14:compatExt spid="_x0000_s9227"/>
                </a:ext>
                <a:ext uri="{FF2B5EF4-FFF2-40B4-BE49-F238E27FC236}">
                  <a16:creationId xmlns:a16="http://schemas.microsoft.com/office/drawing/2014/main" id="{00000000-0008-0000-1000-00000B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0</xdr:col>
          <xdr:colOff>257175</xdr:colOff>
          <xdr:row>5</xdr:row>
          <xdr:rowOff>266700</xdr:rowOff>
        </xdr:to>
        <xdr:sp macro="" textlink="">
          <xdr:nvSpPr>
            <xdr:cNvPr id="9228" name="Control 12" hidden="1">
              <a:extLst>
                <a:ext uri="{63B3BB69-23CF-44E3-9099-C40C66FF867C}">
                  <a14:compatExt spid="_x0000_s9228"/>
                </a:ext>
                <a:ext uri="{FF2B5EF4-FFF2-40B4-BE49-F238E27FC236}">
                  <a16:creationId xmlns:a16="http://schemas.microsoft.com/office/drawing/2014/main" id="{00000000-0008-0000-1000-00000C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0</xdr:col>
          <xdr:colOff>257175</xdr:colOff>
          <xdr:row>1</xdr:row>
          <xdr:rowOff>228600</xdr:rowOff>
        </xdr:to>
        <xdr:sp macro="" textlink="">
          <xdr:nvSpPr>
            <xdr:cNvPr id="2058" name="Control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0</xdr:col>
          <xdr:colOff>257175</xdr:colOff>
          <xdr:row>4</xdr:row>
          <xdr:rowOff>228600</xdr:rowOff>
        </xdr:to>
        <xdr:sp macro="" textlink="">
          <xdr:nvSpPr>
            <xdr:cNvPr id="2059" name="Control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0</xdr:col>
          <xdr:colOff>257175</xdr:colOff>
          <xdr:row>7</xdr:row>
          <xdr:rowOff>228600</xdr:rowOff>
        </xdr:to>
        <xdr:sp macro="" textlink="">
          <xdr:nvSpPr>
            <xdr:cNvPr id="2060" name="Control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xdr:row>
          <xdr:rowOff>0</xdr:rowOff>
        </xdr:from>
        <xdr:to>
          <xdr:col>0</xdr:col>
          <xdr:colOff>257175</xdr:colOff>
          <xdr:row>10</xdr:row>
          <xdr:rowOff>228600</xdr:rowOff>
        </xdr:to>
        <xdr:sp macro="" textlink="">
          <xdr:nvSpPr>
            <xdr:cNvPr id="2061" name="Control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0</xdr:rowOff>
        </xdr:from>
        <xdr:to>
          <xdr:col>0</xdr:col>
          <xdr:colOff>257175</xdr:colOff>
          <xdr:row>13</xdr:row>
          <xdr:rowOff>228600</xdr:rowOff>
        </xdr:to>
        <xdr:sp macro="" textlink="">
          <xdr:nvSpPr>
            <xdr:cNvPr id="2062" name="Control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0</xdr:rowOff>
        </xdr:from>
        <xdr:to>
          <xdr:col>0</xdr:col>
          <xdr:colOff>257175</xdr:colOff>
          <xdr:row>16</xdr:row>
          <xdr:rowOff>228600</xdr:rowOff>
        </xdr:to>
        <xdr:sp macro="" textlink="">
          <xdr:nvSpPr>
            <xdr:cNvPr id="2063" name="Control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0</xdr:rowOff>
        </xdr:from>
        <xdr:to>
          <xdr:col>0</xdr:col>
          <xdr:colOff>257175</xdr:colOff>
          <xdr:row>19</xdr:row>
          <xdr:rowOff>228600</xdr:rowOff>
        </xdr:to>
        <xdr:sp macro="" textlink="">
          <xdr:nvSpPr>
            <xdr:cNvPr id="2064" name="Control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0</xdr:col>
          <xdr:colOff>257175</xdr:colOff>
          <xdr:row>1</xdr:row>
          <xdr:rowOff>266700</xdr:rowOff>
        </xdr:to>
        <xdr:sp macro="" textlink="">
          <xdr:nvSpPr>
            <xdr:cNvPr id="4100" name="Control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0</xdr:col>
          <xdr:colOff>257175</xdr:colOff>
          <xdr:row>3</xdr:row>
          <xdr:rowOff>257175</xdr:rowOff>
        </xdr:to>
        <xdr:sp macro="" textlink="">
          <xdr:nvSpPr>
            <xdr:cNvPr id="4101" name="Control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6</xdr:col>
      <xdr:colOff>0</xdr:colOff>
      <xdr:row>3</xdr:row>
      <xdr:rowOff>0</xdr:rowOff>
    </xdr:from>
    <xdr:to>
      <xdr:col>6</xdr:col>
      <xdr:colOff>304800</xdr:colOff>
      <xdr:row>3</xdr:row>
      <xdr:rowOff>152400</xdr:rowOff>
    </xdr:to>
    <xdr:pic>
      <xdr:nvPicPr>
        <xdr:cNvPr id="7" name="Picture 6">
          <a:hlinkClick xmlns:r="http://schemas.openxmlformats.org/officeDocument/2006/relationships" r:id="rId1"/>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57600" y="730250"/>
          <a:ext cx="3048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0</xdr:col>
          <xdr:colOff>257175</xdr:colOff>
          <xdr:row>5</xdr:row>
          <xdr:rowOff>257175</xdr:rowOff>
        </xdr:to>
        <xdr:sp macro="" textlink="">
          <xdr:nvSpPr>
            <xdr:cNvPr id="4103" name="Control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6</xdr:col>
      <xdr:colOff>0</xdr:colOff>
      <xdr:row>5</xdr:row>
      <xdr:rowOff>0</xdr:rowOff>
    </xdr:from>
    <xdr:to>
      <xdr:col>6</xdr:col>
      <xdr:colOff>304800</xdr:colOff>
      <xdr:row>5</xdr:row>
      <xdr:rowOff>152400</xdr:rowOff>
    </xdr:to>
    <xdr:pic>
      <xdr:nvPicPr>
        <xdr:cNvPr id="9" name="Picture 8">
          <a:hlinkClick xmlns:r="http://schemas.openxmlformats.org/officeDocument/2006/relationships" r:id="rId3"/>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57600" y="4533900"/>
          <a:ext cx="3048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0</xdr:col>
          <xdr:colOff>257175</xdr:colOff>
          <xdr:row>7</xdr:row>
          <xdr:rowOff>257175</xdr:rowOff>
        </xdr:to>
        <xdr:sp macro="" textlink="">
          <xdr:nvSpPr>
            <xdr:cNvPr id="4105" name="Control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6</xdr:col>
      <xdr:colOff>0</xdr:colOff>
      <xdr:row>7</xdr:row>
      <xdr:rowOff>0</xdr:rowOff>
    </xdr:from>
    <xdr:to>
      <xdr:col>6</xdr:col>
      <xdr:colOff>304800</xdr:colOff>
      <xdr:row>7</xdr:row>
      <xdr:rowOff>152400</xdr:rowOff>
    </xdr:to>
    <xdr:pic>
      <xdr:nvPicPr>
        <xdr:cNvPr id="11" name="Picture 10">
          <a:hlinkClick xmlns:r="http://schemas.openxmlformats.org/officeDocument/2006/relationships" r:id="rId4"/>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57600" y="8096250"/>
          <a:ext cx="3048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304800</xdr:colOff>
      <xdr:row>0</xdr:row>
      <xdr:rowOff>304800</xdr:rowOff>
    </xdr:to>
    <xdr:sp macro="" textlink="">
      <xdr:nvSpPr>
        <xdr:cNvPr id="22529" name="AutoShape 1">
          <a:hlinkClick xmlns:r="http://schemas.openxmlformats.org/officeDocument/2006/relationships" r:id="rId1"/>
          <a:extLst>
            <a:ext uri="{FF2B5EF4-FFF2-40B4-BE49-F238E27FC236}">
              <a16:creationId xmlns:a16="http://schemas.microsoft.com/office/drawing/2014/main" id="{00000000-0008-0000-0400-000001580000}"/>
            </a:ext>
          </a:extLst>
        </xdr:cNvPr>
        <xdr:cNvSpPr>
          <a:spLocks noChangeAspect="1" noChangeArrowheads="1"/>
        </xdr:cNvSpPr>
      </xdr:nvSpPr>
      <xdr:spPr bwMode="auto">
        <a:xfrm>
          <a:off x="30480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0</xdr:colOff>
          <xdr:row>2</xdr:row>
          <xdr:rowOff>0</xdr:rowOff>
        </xdr:from>
        <xdr:to>
          <xdr:col>0</xdr:col>
          <xdr:colOff>257175</xdr:colOff>
          <xdr:row>2</xdr:row>
          <xdr:rowOff>238125</xdr:rowOff>
        </xdr:to>
        <xdr:sp macro="" textlink="">
          <xdr:nvSpPr>
            <xdr:cNvPr id="22530" name="Control 2" hidden="1">
              <a:extLst>
                <a:ext uri="{63B3BB69-23CF-44E3-9099-C40C66FF867C}">
                  <a14:compatExt spid="_x0000_s22530"/>
                </a:ext>
                <a:ext uri="{FF2B5EF4-FFF2-40B4-BE49-F238E27FC236}">
                  <a16:creationId xmlns:a16="http://schemas.microsoft.com/office/drawing/2014/main" id="{00000000-0008-0000-0400-0000025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6</xdr:col>
      <xdr:colOff>0</xdr:colOff>
      <xdr:row>2</xdr:row>
      <xdr:rowOff>0</xdr:rowOff>
    </xdr:from>
    <xdr:to>
      <xdr:col>6</xdr:col>
      <xdr:colOff>304800</xdr:colOff>
      <xdr:row>2</xdr:row>
      <xdr:rowOff>304800</xdr:rowOff>
    </xdr:to>
    <xdr:sp macro="" textlink="">
      <xdr:nvSpPr>
        <xdr:cNvPr id="22531" name="AutoShape 3">
          <a:hlinkClick xmlns:r="http://schemas.openxmlformats.org/officeDocument/2006/relationships" r:id="rId2"/>
          <a:extLst>
            <a:ext uri="{FF2B5EF4-FFF2-40B4-BE49-F238E27FC236}">
              <a16:creationId xmlns:a16="http://schemas.microsoft.com/office/drawing/2014/main" id="{00000000-0008-0000-0400-000003580000}"/>
            </a:ext>
          </a:extLst>
        </xdr:cNvPr>
        <xdr:cNvSpPr>
          <a:spLocks noChangeAspect="1" noChangeArrowheads="1"/>
        </xdr:cNvSpPr>
      </xdr:nvSpPr>
      <xdr:spPr bwMode="auto">
        <a:xfrm>
          <a:off x="3657600" y="2844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0</xdr:col>
          <xdr:colOff>257175</xdr:colOff>
          <xdr:row>4</xdr:row>
          <xdr:rowOff>238125</xdr:rowOff>
        </xdr:to>
        <xdr:sp macro="" textlink="">
          <xdr:nvSpPr>
            <xdr:cNvPr id="22532" name="Control 4" hidden="1">
              <a:extLst>
                <a:ext uri="{63B3BB69-23CF-44E3-9099-C40C66FF867C}">
                  <a14:compatExt spid="_x0000_s22532"/>
                </a:ext>
                <a:ext uri="{FF2B5EF4-FFF2-40B4-BE49-F238E27FC236}">
                  <a16:creationId xmlns:a16="http://schemas.microsoft.com/office/drawing/2014/main" id="{00000000-0008-0000-0400-0000045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6</xdr:col>
      <xdr:colOff>0</xdr:colOff>
      <xdr:row>4</xdr:row>
      <xdr:rowOff>0</xdr:rowOff>
    </xdr:from>
    <xdr:to>
      <xdr:col>6</xdr:col>
      <xdr:colOff>304800</xdr:colOff>
      <xdr:row>4</xdr:row>
      <xdr:rowOff>304800</xdr:rowOff>
    </xdr:to>
    <xdr:sp macro="" textlink="">
      <xdr:nvSpPr>
        <xdr:cNvPr id="22533" name="AutoShape 5">
          <a:hlinkClick xmlns:r="http://schemas.openxmlformats.org/officeDocument/2006/relationships" r:id="rId3"/>
          <a:extLst>
            <a:ext uri="{FF2B5EF4-FFF2-40B4-BE49-F238E27FC236}">
              <a16:creationId xmlns:a16="http://schemas.microsoft.com/office/drawing/2014/main" id="{00000000-0008-0000-0400-000005580000}"/>
            </a:ext>
          </a:extLst>
        </xdr:cNvPr>
        <xdr:cNvSpPr>
          <a:spLocks noChangeAspect="1" noChangeArrowheads="1"/>
        </xdr:cNvSpPr>
      </xdr:nvSpPr>
      <xdr:spPr bwMode="auto">
        <a:xfrm>
          <a:off x="3657600" y="5588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0</xdr:col>
          <xdr:colOff>257175</xdr:colOff>
          <xdr:row>1</xdr:row>
          <xdr:rowOff>238125</xdr:rowOff>
        </xdr:to>
        <xdr:sp macro="" textlink="">
          <xdr:nvSpPr>
            <xdr:cNvPr id="47105" name="Control 1" hidden="1">
              <a:extLst>
                <a:ext uri="{63B3BB69-23CF-44E3-9099-C40C66FF867C}">
                  <a14:compatExt spid="_x0000_s47105"/>
                </a:ext>
                <a:ext uri="{FF2B5EF4-FFF2-40B4-BE49-F238E27FC236}">
                  <a16:creationId xmlns:a16="http://schemas.microsoft.com/office/drawing/2014/main" id="{00000000-0008-0000-0500-000001B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6</xdr:col>
      <xdr:colOff>0</xdr:colOff>
      <xdr:row>1</xdr:row>
      <xdr:rowOff>0</xdr:rowOff>
    </xdr:from>
    <xdr:to>
      <xdr:col>6</xdr:col>
      <xdr:colOff>304800</xdr:colOff>
      <xdr:row>1</xdr:row>
      <xdr:rowOff>152400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57600" y="190500"/>
          <a:ext cx="3048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0</xdr:col>
          <xdr:colOff>257175</xdr:colOff>
          <xdr:row>3</xdr:row>
          <xdr:rowOff>238125</xdr:rowOff>
        </xdr:to>
        <xdr:sp macro="" textlink="">
          <xdr:nvSpPr>
            <xdr:cNvPr id="47107" name="Control 3" hidden="1">
              <a:extLst>
                <a:ext uri="{63B3BB69-23CF-44E3-9099-C40C66FF867C}">
                  <a14:compatExt spid="_x0000_s47107"/>
                </a:ext>
                <a:ext uri="{FF2B5EF4-FFF2-40B4-BE49-F238E27FC236}">
                  <a16:creationId xmlns:a16="http://schemas.microsoft.com/office/drawing/2014/main" id="{00000000-0008-0000-0500-000003B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6</xdr:col>
      <xdr:colOff>0</xdr:colOff>
      <xdr:row>3</xdr:row>
      <xdr:rowOff>0</xdr:rowOff>
    </xdr:from>
    <xdr:to>
      <xdr:col>6</xdr:col>
      <xdr:colOff>304800</xdr:colOff>
      <xdr:row>3</xdr:row>
      <xdr:rowOff>152400</xdr:rowOff>
    </xdr:to>
    <xdr:pic>
      <xdr:nvPicPr>
        <xdr:cNvPr id="3" name="Picture 2">
          <a:hlinkClick xmlns:r="http://schemas.openxmlformats.org/officeDocument/2006/relationships" r:id="rId3"/>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57600" y="9334500"/>
          <a:ext cx="3048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0</xdr:col>
          <xdr:colOff>257175</xdr:colOff>
          <xdr:row>5</xdr:row>
          <xdr:rowOff>238125</xdr:rowOff>
        </xdr:to>
        <xdr:sp macro="" textlink="">
          <xdr:nvSpPr>
            <xdr:cNvPr id="47109" name="Control 5" hidden="1">
              <a:extLst>
                <a:ext uri="{63B3BB69-23CF-44E3-9099-C40C66FF867C}">
                  <a14:compatExt spid="_x0000_s47109"/>
                </a:ext>
                <a:ext uri="{FF2B5EF4-FFF2-40B4-BE49-F238E27FC236}">
                  <a16:creationId xmlns:a16="http://schemas.microsoft.com/office/drawing/2014/main" id="{00000000-0008-0000-0500-000005B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6</xdr:col>
      <xdr:colOff>0</xdr:colOff>
      <xdr:row>5</xdr:row>
      <xdr:rowOff>0</xdr:rowOff>
    </xdr:from>
    <xdr:to>
      <xdr:col>6</xdr:col>
      <xdr:colOff>304800</xdr:colOff>
      <xdr:row>5</xdr:row>
      <xdr:rowOff>152400</xdr:rowOff>
    </xdr:to>
    <xdr:pic>
      <xdr:nvPicPr>
        <xdr:cNvPr id="4" name="Picture 3">
          <a:hlinkClick xmlns:r="http://schemas.openxmlformats.org/officeDocument/2006/relationships" r:id="rId4"/>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57600" y="9915525"/>
          <a:ext cx="3048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0</xdr:col>
          <xdr:colOff>257175</xdr:colOff>
          <xdr:row>7</xdr:row>
          <xdr:rowOff>238125</xdr:rowOff>
        </xdr:to>
        <xdr:sp macro="" textlink="">
          <xdr:nvSpPr>
            <xdr:cNvPr id="47111" name="Control 7" hidden="1">
              <a:extLst>
                <a:ext uri="{63B3BB69-23CF-44E3-9099-C40C66FF867C}">
                  <a14:compatExt spid="_x0000_s47111"/>
                </a:ext>
                <a:ext uri="{FF2B5EF4-FFF2-40B4-BE49-F238E27FC236}">
                  <a16:creationId xmlns:a16="http://schemas.microsoft.com/office/drawing/2014/main" id="{00000000-0008-0000-0500-000007B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6</xdr:col>
      <xdr:colOff>0</xdr:colOff>
      <xdr:row>7</xdr:row>
      <xdr:rowOff>0</xdr:rowOff>
    </xdr:from>
    <xdr:to>
      <xdr:col>6</xdr:col>
      <xdr:colOff>304800</xdr:colOff>
      <xdr:row>7</xdr:row>
      <xdr:rowOff>152400</xdr:rowOff>
    </xdr:to>
    <xdr:pic>
      <xdr:nvPicPr>
        <xdr:cNvPr id="5" name="Picture 4">
          <a:hlinkClick xmlns:r="http://schemas.openxmlformats.org/officeDocument/2006/relationships" r:id="rId5"/>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57600" y="18907125"/>
          <a:ext cx="3048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9</xdr:row>
          <xdr:rowOff>0</xdr:rowOff>
        </xdr:from>
        <xdr:to>
          <xdr:col>0</xdr:col>
          <xdr:colOff>257175</xdr:colOff>
          <xdr:row>9</xdr:row>
          <xdr:rowOff>238125</xdr:rowOff>
        </xdr:to>
        <xdr:sp macro="" textlink="">
          <xdr:nvSpPr>
            <xdr:cNvPr id="47113" name="Control 9" hidden="1">
              <a:extLst>
                <a:ext uri="{63B3BB69-23CF-44E3-9099-C40C66FF867C}">
                  <a14:compatExt spid="_x0000_s47113"/>
                </a:ext>
                <a:ext uri="{FF2B5EF4-FFF2-40B4-BE49-F238E27FC236}">
                  <a16:creationId xmlns:a16="http://schemas.microsoft.com/office/drawing/2014/main" id="{00000000-0008-0000-0500-000009B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0</xdr:col>
          <xdr:colOff>257175</xdr:colOff>
          <xdr:row>1</xdr:row>
          <xdr:rowOff>238125</xdr:rowOff>
        </xdr:to>
        <xdr:sp macro="" textlink="">
          <xdr:nvSpPr>
            <xdr:cNvPr id="5121" name="Control 1" hidden="1">
              <a:extLst>
                <a:ext uri="{63B3BB69-23CF-44E3-9099-C40C66FF867C}">
                  <a14:compatExt spid="_x0000_s5121"/>
                </a:ext>
                <a:ext uri="{FF2B5EF4-FFF2-40B4-BE49-F238E27FC236}">
                  <a16:creationId xmlns:a16="http://schemas.microsoft.com/office/drawing/2014/main" id="{00000000-0008-0000-0600-000001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0</xdr:col>
          <xdr:colOff>257175</xdr:colOff>
          <xdr:row>4</xdr:row>
          <xdr:rowOff>238125</xdr:rowOff>
        </xdr:to>
        <xdr:sp macro="" textlink="">
          <xdr:nvSpPr>
            <xdr:cNvPr id="5122" name="Control 2" hidden="1">
              <a:extLst>
                <a:ext uri="{63B3BB69-23CF-44E3-9099-C40C66FF867C}">
                  <a14:compatExt spid="_x0000_s5122"/>
                </a:ext>
                <a:ext uri="{FF2B5EF4-FFF2-40B4-BE49-F238E27FC236}">
                  <a16:creationId xmlns:a16="http://schemas.microsoft.com/office/drawing/2014/main" id="{00000000-0008-0000-0600-000002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0</xdr:col>
          <xdr:colOff>257175</xdr:colOff>
          <xdr:row>7</xdr:row>
          <xdr:rowOff>238125</xdr:rowOff>
        </xdr:to>
        <xdr:sp macro="" textlink="">
          <xdr:nvSpPr>
            <xdr:cNvPr id="5123" name="Control 3" hidden="1">
              <a:extLst>
                <a:ext uri="{63B3BB69-23CF-44E3-9099-C40C66FF867C}">
                  <a14:compatExt spid="_x0000_s5123"/>
                </a:ext>
                <a:ext uri="{FF2B5EF4-FFF2-40B4-BE49-F238E27FC236}">
                  <a16:creationId xmlns:a16="http://schemas.microsoft.com/office/drawing/2014/main" id="{00000000-0008-0000-0600-000003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0</xdr:col>
          <xdr:colOff>257175</xdr:colOff>
          <xdr:row>1</xdr:row>
          <xdr:rowOff>238125</xdr:rowOff>
        </xdr:to>
        <xdr:sp macro="" textlink="">
          <xdr:nvSpPr>
            <xdr:cNvPr id="23553" name="Control 1" hidden="1">
              <a:extLst>
                <a:ext uri="{63B3BB69-23CF-44E3-9099-C40C66FF867C}">
                  <a14:compatExt spid="_x0000_s23553"/>
                </a:ext>
                <a:ext uri="{FF2B5EF4-FFF2-40B4-BE49-F238E27FC236}">
                  <a16:creationId xmlns:a16="http://schemas.microsoft.com/office/drawing/2014/main" id="{00000000-0008-0000-0700-0000015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0</xdr:col>
          <xdr:colOff>257175</xdr:colOff>
          <xdr:row>4</xdr:row>
          <xdr:rowOff>238125</xdr:rowOff>
        </xdr:to>
        <xdr:sp macro="" textlink="">
          <xdr:nvSpPr>
            <xdr:cNvPr id="23554" name="Control 2" hidden="1">
              <a:extLst>
                <a:ext uri="{63B3BB69-23CF-44E3-9099-C40C66FF867C}">
                  <a14:compatExt spid="_x0000_s23554"/>
                </a:ext>
                <a:ext uri="{FF2B5EF4-FFF2-40B4-BE49-F238E27FC236}">
                  <a16:creationId xmlns:a16="http://schemas.microsoft.com/office/drawing/2014/main" id="{00000000-0008-0000-0700-0000025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0</xdr:col>
          <xdr:colOff>257175</xdr:colOff>
          <xdr:row>7</xdr:row>
          <xdr:rowOff>238125</xdr:rowOff>
        </xdr:to>
        <xdr:sp macro="" textlink="">
          <xdr:nvSpPr>
            <xdr:cNvPr id="23555" name="Control 3" hidden="1">
              <a:extLst>
                <a:ext uri="{63B3BB69-23CF-44E3-9099-C40C66FF867C}">
                  <a14:compatExt spid="_x0000_s23555"/>
                </a:ext>
                <a:ext uri="{FF2B5EF4-FFF2-40B4-BE49-F238E27FC236}">
                  <a16:creationId xmlns:a16="http://schemas.microsoft.com/office/drawing/2014/main" id="{00000000-0008-0000-0700-0000035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171450</xdr:colOff>
      <xdr:row>2</xdr:row>
      <xdr:rowOff>781050</xdr:rowOff>
    </xdr:to>
    <xdr:pic>
      <xdr:nvPicPr>
        <xdr:cNvPr id="2" name="ctl00_MainContentArea_LogoImage">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0"/>
          <a:ext cx="78105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257175</xdr:colOff>
          <xdr:row>1</xdr:row>
          <xdr:rowOff>47625</xdr:rowOff>
        </xdr:to>
        <xdr:sp macro="" textlink="">
          <xdr:nvSpPr>
            <xdr:cNvPr id="6148" name="Control 4" hidden="1">
              <a:extLst>
                <a:ext uri="{63B3BB69-23CF-44E3-9099-C40C66FF867C}">
                  <a14:compatExt spid="_x0000_s6148"/>
                </a:ext>
                <a:ext uri="{FF2B5EF4-FFF2-40B4-BE49-F238E27FC236}">
                  <a16:creationId xmlns:a16="http://schemas.microsoft.com/office/drawing/2014/main" id="{00000000-0008-0000-0900-000004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0</xdr:rowOff>
        </xdr:from>
        <xdr:to>
          <xdr:col>0</xdr:col>
          <xdr:colOff>257175</xdr:colOff>
          <xdr:row>2</xdr:row>
          <xdr:rowOff>238125</xdr:rowOff>
        </xdr:to>
        <xdr:sp macro="" textlink="">
          <xdr:nvSpPr>
            <xdr:cNvPr id="6149" name="Control 5" hidden="1">
              <a:extLst>
                <a:ext uri="{63B3BB69-23CF-44E3-9099-C40C66FF867C}">
                  <a14:compatExt spid="_x0000_s6149"/>
                </a:ext>
                <a:ext uri="{FF2B5EF4-FFF2-40B4-BE49-F238E27FC236}">
                  <a16:creationId xmlns:a16="http://schemas.microsoft.com/office/drawing/2014/main" id="{00000000-0008-0000-0900-000005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6</xdr:col>
      <xdr:colOff>0</xdr:colOff>
      <xdr:row>2</xdr:row>
      <xdr:rowOff>0</xdr:rowOff>
    </xdr:from>
    <xdr:to>
      <xdr:col>6</xdr:col>
      <xdr:colOff>304800</xdr:colOff>
      <xdr:row>2</xdr:row>
      <xdr:rowOff>152400</xdr:rowOff>
    </xdr:to>
    <xdr:pic>
      <xdr:nvPicPr>
        <xdr:cNvPr id="7" name="Picture 6">
          <a:hlinkClick xmlns:r="http://schemas.openxmlformats.org/officeDocument/2006/relationships" r:id="rId1"/>
          <a:extLst>
            <a:ext uri="{FF2B5EF4-FFF2-40B4-BE49-F238E27FC236}">
              <a16:creationId xmlns:a16="http://schemas.microsoft.com/office/drawing/2014/main" id="{00000000-0008-0000-09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57600" y="374650"/>
          <a:ext cx="3048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0</xdr:col>
          <xdr:colOff>257175</xdr:colOff>
          <xdr:row>4</xdr:row>
          <xdr:rowOff>238125</xdr:rowOff>
        </xdr:to>
        <xdr:sp macro="" textlink="">
          <xdr:nvSpPr>
            <xdr:cNvPr id="6151" name="Control 7" hidden="1">
              <a:extLst>
                <a:ext uri="{63B3BB69-23CF-44E3-9099-C40C66FF867C}">
                  <a14:compatExt spid="_x0000_s6151"/>
                </a:ext>
                <a:ext uri="{FF2B5EF4-FFF2-40B4-BE49-F238E27FC236}">
                  <a16:creationId xmlns:a16="http://schemas.microsoft.com/office/drawing/2014/main" id="{00000000-0008-0000-0900-000007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6</xdr:col>
      <xdr:colOff>0</xdr:colOff>
      <xdr:row>4</xdr:row>
      <xdr:rowOff>0</xdr:rowOff>
    </xdr:from>
    <xdr:to>
      <xdr:col>6</xdr:col>
      <xdr:colOff>304800</xdr:colOff>
      <xdr:row>4</xdr:row>
      <xdr:rowOff>152400</xdr:rowOff>
    </xdr:to>
    <xdr:pic>
      <xdr:nvPicPr>
        <xdr:cNvPr id="9" name="Picture 8">
          <a:hlinkClick xmlns:r="http://schemas.openxmlformats.org/officeDocument/2006/relationships" r:id="rId3"/>
          <a:extLst>
            <a:ext uri="{FF2B5EF4-FFF2-40B4-BE49-F238E27FC236}">
              <a16:creationId xmlns:a16="http://schemas.microsoft.com/office/drawing/2014/main" id="{00000000-0008-0000-09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57600" y="1676400"/>
          <a:ext cx="3048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6</xdr:row>
          <xdr:rowOff>0</xdr:rowOff>
        </xdr:from>
        <xdr:to>
          <xdr:col>0</xdr:col>
          <xdr:colOff>257175</xdr:colOff>
          <xdr:row>6</xdr:row>
          <xdr:rowOff>238125</xdr:rowOff>
        </xdr:to>
        <xdr:sp macro="" textlink="">
          <xdr:nvSpPr>
            <xdr:cNvPr id="6153" name="Control 9" hidden="1">
              <a:extLst>
                <a:ext uri="{63B3BB69-23CF-44E3-9099-C40C66FF867C}">
                  <a14:compatExt spid="_x0000_s6153"/>
                </a:ext>
                <a:ext uri="{FF2B5EF4-FFF2-40B4-BE49-F238E27FC236}">
                  <a16:creationId xmlns:a16="http://schemas.microsoft.com/office/drawing/2014/main" id="{00000000-0008-0000-0900-000009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6</xdr:col>
      <xdr:colOff>0</xdr:colOff>
      <xdr:row>6</xdr:row>
      <xdr:rowOff>0</xdr:rowOff>
    </xdr:from>
    <xdr:to>
      <xdr:col>6</xdr:col>
      <xdr:colOff>304800</xdr:colOff>
      <xdr:row>6</xdr:row>
      <xdr:rowOff>152400</xdr:rowOff>
    </xdr:to>
    <xdr:pic>
      <xdr:nvPicPr>
        <xdr:cNvPr id="11" name="Picture 10">
          <a:hlinkClick xmlns:r="http://schemas.openxmlformats.org/officeDocument/2006/relationships" r:id="rId4"/>
          <a:extLst>
            <a:ext uri="{FF2B5EF4-FFF2-40B4-BE49-F238E27FC236}">
              <a16:creationId xmlns:a16="http://schemas.microsoft.com/office/drawing/2014/main" id="{00000000-0008-0000-09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57600" y="2978150"/>
          <a:ext cx="3048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ovidsp.dc2.ovid.com/ovid-b/ovidweb.cgi?&amp;S=AFLMFPINFBEBDMCBJPPJJEHGMKHLAA00&amp;SELECT=S.sh%7c&amp;R=4&amp;Process+Action=display" TargetMode="External"/><Relationship Id="rId13" Type="http://schemas.openxmlformats.org/officeDocument/2006/relationships/hyperlink" Target="https://ovidsp.dc2.ovid.com/ovid-b/ovidweb.cgi" TargetMode="External"/><Relationship Id="rId18" Type="http://schemas.openxmlformats.org/officeDocument/2006/relationships/printerSettings" Target="../printerSettings/printerSettings1.bin"/><Relationship Id="rId26" Type="http://schemas.openxmlformats.org/officeDocument/2006/relationships/control" Target="../activeX/activeX5.xml"/><Relationship Id="rId3" Type="http://schemas.openxmlformats.org/officeDocument/2006/relationships/hyperlink" Target="https://ovidsp.dc2.ovid.com/ovid-b/ovidweb.cgi" TargetMode="External"/><Relationship Id="rId21" Type="http://schemas.openxmlformats.org/officeDocument/2006/relationships/control" Target="../activeX/activeX1.xml"/><Relationship Id="rId7" Type="http://schemas.openxmlformats.org/officeDocument/2006/relationships/hyperlink" Target="https://ovidsp.dc2.ovid.com/ovid-b/ovidweb.cgi" TargetMode="External"/><Relationship Id="rId12" Type="http://schemas.openxmlformats.org/officeDocument/2006/relationships/hyperlink" Target="https://ovidsp.dc2.ovid.com/ovid-b/ovidweb.cgi?&amp;S=AFLMFPINFBEBDMCBJPPJJEHGMKHLAA00&amp;SELECT=S.sh%7c&amp;R=6&amp;Process+Action=display" TargetMode="External"/><Relationship Id="rId17" Type="http://schemas.openxmlformats.org/officeDocument/2006/relationships/hyperlink" Target="https://ovidsp.dc2.ovid.com/ovid-b/ovidweb.cgi" TargetMode="External"/><Relationship Id="rId25" Type="http://schemas.openxmlformats.org/officeDocument/2006/relationships/control" Target="../activeX/activeX4.xml"/><Relationship Id="rId2" Type="http://schemas.openxmlformats.org/officeDocument/2006/relationships/hyperlink" Target="https://ovidsp.dc2.ovid.com/ovid-b/ovidweb.cgi?&amp;S=AFLMFPINFBEBDMCBJPPJJEHGMKHLAA00&amp;SELECT=S.sh%7c&amp;R=1&amp;Process+Action=display" TargetMode="External"/><Relationship Id="rId16" Type="http://schemas.openxmlformats.org/officeDocument/2006/relationships/hyperlink" Target="https://ovidsp.dc2.ovid.com/ovid-b/ovidweb.cgi?&amp;S=AFLMFPINFBEBDMCBJPPJJEHGMKHLAA00&amp;SELECT=S.sh%7c&amp;R=8&amp;Process+Action=display" TargetMode="External"/><Relationship Id="rId20" Type="http://schemas.openxmlformats.org/officeDocument/2006/relationships/vmlDrawing" Target="../drawings/vmlDrawing1.vml"/><Relationship Id="rId29" Type="http://schemas.openxmlformats.org/officeDocument/2006/relationships/control" Target="../activeX/activeX8.xml"/><Relationship Id="rId1" Type="http://schemas.openxmlformats.org/officeDocument/2006/relationships/hyperlink" Target="https://ovidsp.dc2.ovid.com/ovid-b/ovidweb.cgi?&amp;S=AFLMFPINFBEBDMCBJPPJJEHGMKHLAA00&amp;Sort+Sets=descending" TargetMode="External"/><Relationship Id="rId6" Type="http://schemas.openxmlformats.org/officeDocument/2006/relationships/hyperlink" Target="https://ovidsp.dc2.ovid.com/ovid-b/ovidweb.cgi?&amp;S=AFLMFPINFBEBDMCBJPPJJEHGMKHLAA00&amp;SELECT=S.sh%7c&amp;R=3&amp;Process+Action=display" TargetMode="External"/><Relationship Id="rId11" Type="http://schemas.openxmlformats.org/officeDocument/2006/relationships/hyperlink" Target="https://ovidsp.dc2.ovid.com/ovid-b/ovidweb.cgi" TargetMode="External"/><Relationship Id="rId24" Type="http://schemas.openxmlformats.org/officeDocument/2006/relationships/control" Target="../activeX/activeX3.xml"/><Relationship Id="rId5" Type="http://schemas.openxmlformats.org/officeDocument/2006/relationships/hyperlink" Target="https://ovidsp.dc2.ovid.com/ovid-b/ovidweb.cgi" TargetMode="External"/><Relationship Id="rId15" Type="http://schemas.openxmlformats.org/officeDocument/2006/relationships/hyperlink" Target="https://ovidsp.dc2.ovid.com/ovid-b/ovidweb.cgi" TargetMode="External"/><Relationship Id="rId23" Type="http://schemas.openxmlformats.org/officeDocument/2006/relationships/control" Target="../activeX/activeX2.xml"/><Relationship Id="rId28" Type="http://schemas.openxmlformats.org/officeDocument/2006/relationships/control" Target="../activeX/activeX7.xml"/><Relationship Id="rId10" Type="http://schemas.openxmlformats.org/officeDocument/2006/relationships/hyperlink" Target="https://ovidsp.dc2.ovid.com/ovid-b/ovidweb.cgi?&amp;S=AFLMFPINFBEBDMCBJPPJJEHGMKHLAA00&amp;SELECT=S.sh%7c&amp;R=5&amp;Process+Action=display" TargetMode="External"/><Relationship Id="rId19" Type="http://schemas.openxmlformats.org/officeDocument/2006/relationships/drawing" Target="../drawings/drawing1.xml"/><Relationship Id="rId31" Type="http://schemas.openxmlformats.org/officeDocument/2006/relationships/image" Target="../media/image2.emf"/><Relationship Id="rId4" Type="http://schemas.openxmlformats.org/officeDocument/2006/relationships/hyperlink" Target="https://ovidsp.dc2.ovid.com/ovid-b/ovidweb.cgi?&amp;S=AFLMFPINFBEBDMCBJPPJJEHGMKHLAA00&amp;SELECT=S.sh%7c&amp;R=2&amp;Process+Action=display" TargetMode="External"/><Relationship Id="rId9" Type="http://schemas.openxmlformats.org/officeDocument/2006/relationships/hyperlink" Target="https://ovidsp.dc2.ovid.com/ovid-b/ovidweb.cgi" TargetMode="External"/><Relationship Id="rId14" Type="http://schemas.openxmlformats.org/officeDocument/2006/relationships/hyperlink" Target="https://ovidsp.dc2.ovid.com/ovid-b/ovidweb.cgi?&amp;S=AFLMFPINFBEBDMCBJPPJJEHGMKHLAA00&amp;SELECT=S.sh%7c&amp;R=7&amp;Process+Action=display" TargetMode="External"/><Relationship Id="rId22" Type="http://schemas.openxmlformats.org/officeDocument/2006/relationships/image" Target="../media/image1.emf"/><Relationship Id="rId27" Type="http://schemas.openxmlformats.org/officeDocument/2006/relationships/control" Target="../activeX/activeX6.xml"/><Relationship Id="rId30" Type="http://schemas.openxmlformats.org/officeDocument/2006/relationships/control" Target="../activeX/activeX9.xml"/></Relationships>
</file>

<file path=xl/worksheets/_rels/sheet10.xml.rels><?xml version="1.0" encoding="UTF-8" standalone="yes"?>
<Relationships xmlns="http://schemas.openxmlformats.org/package/2006/relationships"><Relationship Id="rId8" Type="http://schemas.openxmlformats.org/officeDocument/2006/relationships/drawing" Target="../drawings/drawing9.xml"/><Relationship Id="rId13" Type="http://schemas.openxmlformats.org/officeDocument/2006/relationships/control" Target="../activeX/activeX36.xml"/><Relationship Id="rId3" Type="http://schemas.openxmlformats.org/officeDocument/2006/relationships/hyperlink" Target="https://ovidsp.dc2.ovid.com/ovid-b/ovidweb.cgi" TargetMode="External"/><Relationship Id="rId7" Type="http://schemas.openxmlformats.org/officeDocument/2006/relationships/hyperlink" Target="https://ovidsp.dc2.ovid.com/ovid-b/ovidweb.cgi" TargetMode="External"/><Relationship Id="rId12" Type="http://schemas.openxmlformats.org/officeDocument/2006/relationships/control" Target="../activeX/activeX35.xml"/><Relationship Id="rId2" Type="http://schemas.openxmlformats.org/officeDocument/2006/relationships/hyperlink" Target="https://ovidsp.dc2.ovid.com/ovid-b/ovidweb.cgi?&amp;S=KMEDFPDJMJEBCMFCJPPJCFHGDCJFAA00&amp;SELECT=S.sh%7c&amp;R=1&amp;Process+Action=display" TargetMode="External"/><Relationship Id="rId1" Type="http://schemas.openxmlformats.org/officeDocument/2006/relationships/hyperlink" Target="https://ovidsp.dc2.ovid.com/ovid-b/ovidweb.cgi?&amp;S=KMEDFPDJMJEBCMFCJPPJCFHGDCJFAA00&amp;Sort+Sets=descending" TargetMode="External"/><Relationship Id="rId6" Type="http://schemas.openxmlformats.org/officeDocument/2006/relationships/hyperlink" Target="https://ovidsp.dc2.ovid.com/ovid-b/ovidweb.cgi?&amp;S=KMEDFPDJMJEBCMFCJPPJCFHGDCJFAA00&amp;SELECT=S.sh%7c&amp;R=3&amp;Process+Action=display" TargetMode="External"/><Relationship Id="rId11" Type="http://schemas.openxmlformats.org/officeDocument/2006/relationships/image" Target="../media/image5.emf"/><Relationship Id="rId5" Type="http://schemas.openxmlformats.org/officeDocument/2006/relationships/hyperlink" Target="https://ovidsp.dc2.ovid.com/ovid-b/ovidweb.cgi" TargetMode="External"/><Relationship Id="rId10" Type="http://schemas.openxmlformats.org/officeDocument/2006/relationships/control" Target="../activeX/activeX34.xml"/><Relationship Id="rId4" Type="http://schemas.openxmlformats.org/officeDocument/2006/relationships/hyperlink" Target="https://ovidsp.dc2.ovid.com/ovid-b/ovidweb.cgi?&amp;S=KMEDFPDJMJEBCMFCJPPJCFHGDCJFAA00&amp;SELECT=S.sh%7c&amp;R=2&amp;Process+Action=display" TargetMode="External"/><Relationship Id="rId9" Type="http://schemas.openxmlformats.org/officeDocument/2006/relationships/vmlDrawing" Target="../drawings/vmlDrawing8.vml"/><Relationship Id="rId14" Type="http://schemas.openxmlformats.org/officeDocument/2006/relationships/control" Target="../activeX/activeX37.xml"/></Relationships>
</file>

<file path=xl/worksheets/_rels/sheet11.xml.rels><?xml version="1.0" encoding="UTF-8" standalone="yes"?>
<Relationships xmlns="http://schemas.openxmlformats.org/package/2006/relationships"><Relationship Id="rId8" Type="http://schemas.openxmlformats.org/officeDocument/2006/relationships/drawing" Target="../drawings/drawing10.xml"/><Relationship Id="rId13" Type="http://schemas.openxmlformats.org/officeDocument/2006/relationships/control" Target="../activeX/activeX40.xml"/><Relationship Id="rId3" Type="http://schemas.openxmlformats.org/officeDocument/2006/relationships/hyperlink" Target="https://ovidsp-dc2-ovid-com.ezproxy.flinders.edu.au/ovid-b/ovidweb.cgi" TargetMode="External"/><Relationship Id="rId7" Type="http://schemas.openxmlformats.org/officeDocument/2006/relationships/hyperlink" Target="https://ovidsp-dc2-ovid-com.ezproxy.flinders.edu.au/ovid-b/ovidweb.cgi" TargetMode="External"/><Relationship Id="rId12" Type="http://schemas.openxmlformats.org/officeDocument/2006/relationships/control" Target="../activeX/activeX39.xml"/><Relationship Id="rId2" Type="http://schemas.openxmlformats.org/officeDocument/2006/relationships/hyperlink" Target="https://ovidsp-dc2-ovid-com.ezproxy.flinders.edu.au/ovid-b/ovidweb.cgi?&amp;S=MFBBFPKAPKEBONOOJPNJNGIHCLDIAA00&amp;SELECT=S.sh%7c&amp;R=1&amp;Process+Action=display" TargetMode="External"/><Relationship Id="rId1" Type="http://schemas.openxmlformats.org/officeDocument/2006/relationships/hyperlink" Target="https://ovidsp-dc2-ovid-com.ezproxy.flinders.edu.au/ovid-b/ovidweb.cgi?&amp;S=MFBBFPKAPKEBONOOJPNJNGIHCLDIAA00&amp;Sort+Sets=descending" TargetMode="External"/><Relationship Id="rId6" Type="http://schemas.openxmlformats.org/officeDocument/2006/relationships/hyperlink" Target="https://ovidsp-dc2-ovid-com.ezproxy.flinders.edu.au/ovid-b/ovidweb.cgi?&amp;S=MFBBFPKAPKEBONOOJPNJNGIHCLDIAA00&amp;SELECT=S.sh%7c&amp;R=3&amp;Process+Action=display" TargetMode="External"/><Relationship Id="rId11" Type="http://schemas.openxmlformats.org/officeDocument/2006/relationships/image" Target="../media/image1.emf"/><Relationship Id="rId5" Type="http://schemas.openxmlformats.org/officeDocument/2006/relationships/hyperlink" Target="https://ovidsp-dc2-ovid-com.ezproxy.flinders.edu.au/ovid-b/ovidweb.cgi" TargetMode="External"/><Relationship Id="rId15" Type="http://schemas.openxmlformats.org/officeDocument/2006/relationships/image" Target="../media/image2.emf"/><Relationship Id="rId10" Type="http://schemas.openxmlformats.org/officeDocument/2006/relationships/control" Target="../activeX/activeX38.xml"/><Relationship Id="rId4" Type="http://schemas.openxmlformats.org/officeDocument/2006/relationships/hyperlink" Target="https://ovidsp-dc2-ovid-com.ezproxy.flinders.edu.au/ovid-b/ovidweb.cgi?&amp;S=MFBBFPKAPKEBONOOJPNJNGIHCLDIAA00&amp;SELECT=S.sh%7c&amp;R=2&amp;Process+Action=display" TargetMode="External"/><Relationship Id="rId9" Type="http://schemas.openxmlformats.org/officeDocument/2006/relationships/vmlDrawing" Target="../drawings/vmlDrawing9.vml"/><Relationship Id="rId14" Type="http://schemas.openxmlformats.org/officeDocument/2006/relationships/control" Target="../activeX/activeX41.xml"/></Relationships>
</file>

<file path=xl/worksheets/_rels/sheet12.xml.rels><?xml version="1.0" encoding="UTF-8" standalone="yes"?>
<Relationships xmlns="http://schemas.openxmlformats.org/package/2006/relationships"><Relationship Id="rId8" Type="http://schemas.openxmlformats.org/officeDocument/2006/relationships/hyperlink" Target="https://ovidsp.dc1.ovid.com/ovid-b/ovidweb.cgi?&amp;S=DHMLFPLLDIACGMMNKPLJJGMIKBMOAA00&amp;SELECT=S.sh%7c&amp;R=4&amp;Process+Action=display" TargetMode="External"/><Relationship Id="rId13" Type="http://schemas.openxmlformats.org/officeDocument/2006/relationships/vmlDrawing" Target="../drawings/vmlDrawing10.vml"/><Relationship Id="rId18" Type="http://schemas.openxmlformats.org/officeDocument/2006/relationships/control" Target="../activeX/activeX45.xml"/><Relationship Id="rId26" Type="http://schemas.openxmlformats.org/officeDocument/2006/relationships/control" Target="../activeX/activeX50.xml"/><Relationship Id="rId3" Type="http://schemas.openxmlformats.org/officeDocument/2006/relationships/hyperlink" Target="https://ovidsp.dc1.ovid.com/ovid-b/ovidweb.cgi" TargetMode="External"/><Relationship Id="rId21" Type="http://schemas.openxmlformats.org/officeDocument/2006/relationships/image" Target="../media/image7.emf"/><Relationship Id="rId7" Type="http://schemas.openxmlformats.org/officeDocument/2006/relationships/hyperlink" Target="https://ovidsp.dc1.ovid.com/ovid-b/ovidweb.cgi" TargetMode="External"/><Relationship Id="rId12" Type="http://schemas.openxmlformats.org/officeDocument/2006/relationships/drawing" Target="../drawings/drawing11.xml"/><Relationship Id="rId17" Type="http://schemas.openxmlformats.org/officeDocument/2006/relationships/control" Target="../activeX/activeX44.xml"/><Relationship Id="rId25" Type="http://schemas.openxmlformats.org/officeDocument/2006/relationships/image" Target="../media/image9.emf"/><Relationship Id="rId2" Type="http://schemas.openxmlformats.org/officeDocument/2006/relationships/hyperlink" Target="https://ovidsp.dc1.ovid.com/ovid-b/ovidweb.cgi?&amp;S=DHMLFPLLDIACGMMNKPLJJGMIKBMOAA00&amp;SELECT=S.sh%7c&amp;R=1&amp;Process+Action=display" TargetMode="External"/><Relationship Id="rId16" Type="http://schemas.openxmlformats.org/officeDocument/2006/relationships/control" Target="../activeX/activeX43.xml"/><Relationship Id="rId20" Type="http://schemas.openxmlformats.org/officeDocument/2006/relationships/control" Target="../activeX/activeX47.xml"/><Relationship Id="rId1" Type="http://schemas.openxmlformats.org/officeDocument/2006/relationships/hyperlink" Target="https://ovidsp.dc1.ovid.com/ovid-b/ovidweb.cgi?&amp;S=DHMLFPLLDIACGMMNKPLJJGMIKBMOAA00&amp;Sort+Sets=descending" TargetMode="External"/><Relationship Id="rId6" Type="http://schemas.openxmlformats.org/officeDocument/2006/relationships/hyperlink" Target="https://ovidsp.dc1.ovid.com/ovid-b/ovidweb.cgi?&amp;S=DHMLFPLLDIACGMMNKPLJJGMIKBMOAA00&amp;SELECT=S.sh%7c&amp;R=3&amp;Process+Action=display" TargetMode="External"/><Relationship Id="rId11" Type="http://schemas.openxmlformats.org/officeDocument/2006/relationships/hyperlink" Target="https://ovidsp.dc1.ovid.com/ovid-b/ovidweb.cgi" TargetMode="External"/><Relationship Id="rId24" Type="http://schemas.openxmlformats.org/officeDocument/2006/relationships/control" Target="../activeX/activeX49.xml"/><Relationship Id="rId5" Type="http://schemas.openxmlformats.org/officeDocument/2006/relationships/hyperlink" Target="https://ovidsp.dc1.ovid.com/ovid-b/ovidweb.cgi" TargetMode="External"/><Relationship Id="rId15" Type="http://schemas.openxmlformats.org/officeDocument/2006/relationships/image" Target="../media/image5.emf"/><Relationship Id="rId23" Type="http://schemas.openxmlformats.org/officeDocument/2006/relationships/image" Target="../media/image8.emf"/><Relationship Id="rId10" Type="http://schemas.openxmlformats.org/officeDocument/2006/relationships/hyperlink" Target="https://ovidsp.dc1.ovid.com/ovid-b/ovidweb.cgi?&amp;S=DHMLFPLLDIACGMMNKPLJJGMIKBMOAA00&amp;SELECT=S.sh%7c&amp;R=5&amp;Process+Action=display" TargetMode="External"/><Relationship Id="rId19" Type="http://schemas.openxmlformats.org/officeDocument/2006/relationships/control" Target="../activeX/activeX46.xml"/><Relationship Id="rId4" Type="http://schemas.openxmlformats.org/officeDocument/2006/relationships/hyperlink" Target="https://ovidsp.dc1.ovid.com/ovid-b/ovidweb.cgi?&amp;S=DHMLFPLLDIACGMMNKPLJJGMIKBMOAA00&amp;SELECT=S.sh%7c&amp;R=2&amp;Process+Action=display" TargetMode="External"/><Relationship Id="rId9" Type="http://schemas.openxmlformats.org/officeDocument/2006/relationships/hyperlink" Target="https://ovidsp.dc1.ovid.com/ovid-b/ovidweb.cgi" TargetMode="External"/><Relationship Id="rId14" Type="http://schemas.openxmlformats.org/officeDocument/2006/relationships/control" Target="../activeX/activeX42.xml"/><Relationship Id="rId22" Type="http://schemas.openxmlformats.org/officeDocument/2006/relationships/control" Target="../activeX/activeX48.xml"/><Relationship Id="rId27" Type="http://schemas.openxmlformats.org/officeDocument/2006/relationships/image" Target="../media/image10.emf"/></Relationships>
</file>

<file path=xl/worksheets/_rels/sheet13.xml.rels><?xml version="1.0" encoding="UTF-8" standalone="yes"?>
<Relationships xmlns="http://schemas.openxmlformats.org/package/2006/relationships"><Relationship Id="rId8" Type="http://schemas.openxmlformats.org/officeDocument/2006/relationships/drawing" Target="../drawings/drawing12.xml"/><Relationship Id="rId13" Type="http://schemas.openxmlformats.org/officeDocument/2006/relationships/control" Target="../activeX/activeX53.xml"/><Relationship Id="rId3" Type="http://schemas.openxmlformats.org/officeDocument/2006/relationships/hyperlink" Target="https://ovidsp.dc2.ovid.com/ovid-b/ovidweb.cgi" TargetMode="External"/><Relationship Id="rId7" Type="http://schemas.openxmlformats.org/officeDocument/2006/relationships/hyperlink" Target="https://ovidsp.dc2.ovid.com/ovid-b/ovidweb.cgi" TargetMode="External"/><Relationship Id="rId12" Type="http://schemas.openxmlformats.org/officeDocument/2006/relationships/control" Target="../activeX/activeX52.xml"/><Relationship Id="rId2" Type="http://schemas.openxmlformats.org/officeDocument/2006/relationships/hyperlink" Target="https://ovidsp.dc2.ovid.com/ovid-b/ovidweb.cgi?&amp;S=GDNKFPCJDJEBCMOAJPPJFFHGIBLNAA00&amp;SELECT=S.sh%7c&amp;R=1&amp;Process+Action=display" TargetMode="External"/><Relationship Id="rId1" Type="http://schemas.openxmlformats.org/officeDocument/2006/relationships/hyperlink" Target="https://ovidsp.dc2.ovid.com/ovid-b/ovidweb.cgi?&amp;S=GDNKFPCJDJEBCMOAJPPJFFHGIBLNAA00&amp;Sort+Sets=descending" TargetMode="External"/><Relationship Id="rId6" Type="http://schemas.openxmlformats.org/officeDocument/2006/relationships/hyperlink" Target="https://ovidsp.dc2.ovid.com/ovid-b/ovidweb.cgi?&amp;S=GDNKFPCJDJEBCMOAJPPJFFHGIBLNAA00&amp;SELECT=S.sh%7c&amp;R=3&amp;Process+Action=display" TargetMode="External"/><Relationship Id="rId11" Type="http://schemas.openxmlformats.org/officeDocument/2006/relationships/image" Target="../media/image5.emf"/><Relationship Id="rId5" Type="http://schemas.openxmlformats.org/officeDocument/2006/relationships/hyperlink" Target="https://ovidsp.dc2.ovid.com/ovid-b/ovidweb.cgi" TargetMode="External"/><Relationship Id="rId10" Type="http://schemas.openxmlformats.org/officeDocument/2006/relationships/control" Target="../activeX/activeX51.xml"/><Relationship Id="rId4" Type="http://schemas.openxmlformats.org/officeDocument/2006/relationships/hyperlink" Target="https://ovidsp.dc2.ovid.com/ovid-b/ovidweb.cgi?&amp;S=GDNKFPCJDJEBCMOAJPPJFFHGIBLNAA00&amp;SELECT=S.sh%7c&amp;R=2&amp;Process+Action=display" TargetMode="External"/><Relationship Id="rId9" Type="http://schemas.openxmlformats.org/officeDocument/2006/relationships/vmlDrawing" Target="../drawings/vmlDrawing11.vml"/><Relationship Id="rId14" Type="http://schemas.openxmlformats.org/officeDocument/2006/relationships/control" Target="../activeX/activeX54.xml"/></Relationships>
</file>

<file path=xl/worksheets/_rels/sheet14.xml.rels><?xml version="1.0" encoding="UTF-8" standalone="yes"?>
<Relationships xmlns="http://schemas.openxmlformats.org/package/2006/relationships"><Relationship Id="rId8" Type="http://schemas.openxmlformats.org/officeDocument/2006/relationships/drawing" Target="../drawings/drawing13.xml"/><Relationship Id="rId13" Type="http://schemas.openxmlformats.org/officeDocument/2006/relationships/control" Target="../activeX/activeX57.xml"/><Relationship Id="rId3" Type="http://schemas.openxmlformats.org/officeDocument/2006/relationships/hyperlink" Target="https://ovidsp-dc2-ovid-com.ezproxy.flinders.edu.au/ovid-b/ovidweb.cgi" TargetMode="External"/><Relationship Id="rId7" Type="http://schemas.openxmlformats.org/officeDocument/2006/relationships/hyperlink" Target="https://ovidsp-dc2-ovid-com.ezproxy.flinders.edu.au/ovid-b/ovidweb.cgi" TargetMode="External"/><Relationship Id="rId12" Type="http://schemas.openxmlformats.org/officeDocument/2006/relationships/control" Target="../activeX/activeX56.xml"/><Relationship Id="rId2" Type="http://schemas.openxmlformats.org/officeDocument/2006/relationships/hyperlink" Target="https://ovidsp-dc2-ovid-com.ezproxy.flinders.edu.au/ovid-b/ovidweb.cgi?&amp;S=FJLDFPJAEDEBONODIPNJFGPFJAMAAA00&amp;SELECT=S.sh%7c&amp;R=1&amp;Process+Action=display" TargetMode="External"/><Relationship Id="rId1" Type="http://schemas.openxmlformats.org/officeDocument/2006/relationships/hyperlink" Target="https://ovidsp-dc2-ovid-com.ezproxy.flinders.edu.au/ovid-b/ovidweb.cgi?&amp;S=FJLDFPJAEDEBONODIPNJFGPFJAMAAA00&amp;Sort+Sets=descending" TargetMode="External"/><Relationship Id="rId6" Type="http://schemas.openxmlformats.org/officeDocument/2006/relationships/hyperlink" Target="https://ovidsp-dc2-ovid-com.ezproxy.flinders.edu.au/ovid-b/ovidweb.cgi?&amp;S=FJLDFPJAEDEBONODIPNJFGPFJAMAAA00&amp;SELECT=S.sh%7c&amp;R=3&amp;Process+Action=display" TargetMode="External"/><Relationship Id="rId11" Type="http://schemas.openxmlformats.org/officeDocument/2006/relationships/image" Target="../media/image5.emf"/><Relationship Id="rId5" Type="http://schemas.openxmlformats.org/officeDocument/2006/relationships/hyperlink" Target="https://ovidsp-dc2-ovid-com.ezproxy.flinders.edu.au/ovid-b/ovidweb.cgi" TargetMode="External"/><Relationship Id="rId10" Type="http://schemas.openxmlformats.org/officeDocument/2006/relationships/control" Target="../activeX/activeX55.xml"/><Relationship Id="rId4" Type="http://schemas.openxmlformats.org/officeDocument/2006/relationships/hyperlink" Target="https://ovidsp-dc2-ovid-com.ezproxy.flinders.edu.au/ovid-b/ovidweb.cgi?&amp;S=FJLDFPJAEDEBONODIPNJFGPFJAMAAA00&amp;SELECT=S.sh%7c&amp;R=2&amp;Process+Action=display" TargetMode="External"/><Relationship Id="rId9" Type="http://schemas.openxmlformats.org/officeDocument/2006/relationships/vmlDrawing" Target="../drawings/vmlDrawing12.vml"/></Relationships>
</file>

<file path=xl/worksheets/_rels/sheet15.xml.rels><?xml version="1.0" encoding="UTF-8" standalone="yes"?>
<Relationships xmlns="http://schemas.openxmlformats.org/package/2006/relationships"><Relationship Id="rId8" Type="http://schemas.openxmlformats.org/officeDocument/2006/relationships/hyperlink" Target="http://apps.webofknowledge.com/WOS_AdvancedSearch_input.do?product=WOS&amp;SID=C5JNLSR4fplEXDbUnyy&amp;search_mode=AdvancedSearch&amp;replaceSetId=2&amp;editState=init" TargetMode="External"/><Relationship Id="rId13" Type="http://schemas.openxmlformats.org/officeDocument/2006/relationships/control" Target="../activeX/activeX58.xml"/><Relationship Id="rId18" Type="http://schemas.openxmlformats.org/officeDocument/2006/relationships/control" Target="../activeX/activeX62.xml"/><Relationship Id="rId3" Type="http://schemas.openxmlformats.org/officeDocument/2006/relationships/hyperlink" Target="http://apps.webofknowledge.com/summary.do?product=WOS&amp;doc=1&amp;qid=4&amp;SID=C5JNLSR4fplEXDbUnyy&amp;search_mode=AdvancedSearch&amp;update_back2search_link_param=yes" TargetMode="External"/><Relationship Id="rId21" Type="http://schemas.openxmlformats.org/officeDocument/2006/relationships/control" Target="../activeX/activeX65.xml"/><Relationship Id="rId7" Type="http://schemas.openxmlformats.org/officeDocument/2006/relationships/hyperlink" Target="http://apps.webofknowledge.com/summary.do?product=WOS&amp;doc=1&amp;qid=2&amp;SID=C5JNLSR4fplEXDbUnyy&amp;search_mode=AdvancedSearch&amp;update_back2search_link_param=yes" TargetMode="External"/><Relationship Id="rId12" Type="http://schemas.openxmlformats.org/officeDocument/2006/relationships/vmlDrawing" Target="../drawings/vmlDrawing13.vml"/><Relationship Id="rId17" Type="http://schemas.openxmlformats.org/officeDocument/2006/relationships/control" Target="../activeX/activeX61.xml"/><Relationship Id="rId2" Type="http://schemas.openxmlformats.org/officeDocument/2006/relationships/hyperlink" Target="http://apps.webofknowledge.com/WOS_AdvancedSearch_input.do?product=WOS&amp;SID=C5JNLSR4fplEXDbUnyy&amp;search_mode=AdvancedSearch&amp;replaceSetId=5&amp;editState=init" TargetMode="External"/><Relationship Id="rId16" Type="http://schemas.openxmlformats.org/officeDocument/2006/relationships/control" Target="../activeX/activeX60.xml"/><Relationship Id="rId20" Type="http://schemas.openxmlformats.org/officeDocument/2006/relationships/control" Target="../activeX/activeX64.xml"/><Relationship Id="rId1" Type="http://schemas.openxmlformats.org/officeDocument/2006/relationships/hyperlink" Target="http://apps.webofknowledge.com/summary.do?product=WOS&amp;doc=1&amp;qid=5&amp;SID=C5JNLSR4fplEXDbUnyy&amp;search_mode=CombineSearches&amp;update_back2search_link_param=yes" TargetMode="External"/><Relationship Id="rId6" Type="http://schemas.openxmlformats.org/officeDocument/2006/relationships/hyperlink" Target="http://apps.webofknowledge.com/WOS_AdvancedSearch_input.do?product=WOS&amp;SID=C5JNLSR4fplEXDbUnyy&amp;search_mode=AdvancedSearch&amp;replaceSetId=3&amp;editState=init" TargetMode="External"/><Relationship Id="rId11" Type="http://schemas.openxmlformats.org/officeDocument/2006/relationships/drawing" Target="../drawings/drawing14.xml"/><Relationship Id="rId24" Type="http://schemas.openxmlformats.org/officeDocument/2006/relationships/control" Target="../activeX/activeX67.xml"/><Relationship Id="rId5" Type="http://schemas.openxmlformats.org/officeDocument/2006/relationships/hyperlink" Target="http://apps.webofknowledge.com/summary.do?product=WOS&amp;doc=1&amp;qid=3&amp;SID=C5JNLSR4fplEXDbUnyy&amp;search_mode=CombineSearches&amp;update_back2search_link_param=yes" TargetMode="External"/><Relationship Id="rId15" Type="http://schemas.openxmlformats.org/officeDocument/2006/relationships/control" Target="../activeX/activeX59.xml"/><Relationship Id="rId23" Type="http://schemas.openxmlformats.org/officeDocument/2006/relationships/image" Target="../media/image11.emf"/><Relationship Id="rId10" Type="http://schemas.openxmlformats.org/officeDocument/2006/relationships/hyperlink" Target="http://apps.webofknowledge.com/WOS_AdvancedSearch_input.do?product=WOS&amp;SID=C5JNLSR4fplEXDbUnyy&amp;search_mode=AdvancedSearch&amp;replaceSetId=1&amp;editState=init" TargetMode="External"/><Relationship Id="rId19" Type="http://schemas.openxmlformats.org/officeDocument/2006/relationships/control" Target="../activeX/activeX63.xml"/><Relationship Id="rId4" Type="http://schemas.openxmlformats.org/officeDocument/2006/relationships/hyperlink" Target="http://apps.webofknowledge.com/WOS_AdvancedSearch_input.do?product=WOS&amp;SID=C5JNLSR4fplEXDbUnyy&amp;search_mode=AdvancedSearch&amp;replaceSetId=4&amp;editState=init" TargetMode="External"/><Relationship Id="rId9" Type="http://schemas.openxmlformats.org/officeDocument/2006/relationships/hyperlink" Target="http://apps.webofknowledge.com/summary.do?product=WOS&amp;doc=1&amp;qid=1&amp;SID=C5JNLSR4fplEXDbUnyy&amp;search_mode=AdvancedSearch&amp;update_back2search_link_param=yes" TargetMode="External"/><Relationship Id="rId14" Type="http://schemas.openxmlformats.org/officeDocument/2006/relationships/image" Target="../media/image5.emf"/><Relationship Id="rId22" Type="http://schemas.openxmlformats.org/officeDocument/2006/relationships/control" Target="../activeX/activeX66.xml"/></Relationships>
</file>

<file path=xl/worksheets/_rels/sheet16.xml.rels><?xml version="1.0" encoding="UTF-8" standalone="yes"?>
<Relationships xmlns="http://schemas.openxmlformats.org/package/2006/relationships"><Relationship Id="rId8" Type="http://schemas.openxmlformats.org/officeDocument/2006/relationships/control" Target="../activeX/activeX69.xml"/><Relationship Id="rId3" Type="http://schemas.openxmlformats.org/officeDocument/2006/relationships/hyperlink" Target="https://www-webofscience-com.ezproxy.flinders.edu.au/wos/woscc/summary/cbabb1f9-5cf2-4b23-98bf-f603ee175c19-2789f4cd/relevance/1" TargetMode="External"/><Relationship Id="rId7" Type="http://schemas.openxmlformats.org/officeDocument/2006/relationships/image" Target="../media/image5.emf"/><Relationship Id="rId2" Type="http://schemas.openxmlformats.org/officeDocument/2006/relationships/hyperlink" Target="https://www-webofscience-com.ezproxy.flinders.edu.au/wos/woscc/summary/68d9b555-b267-4281-8a6e-a6efcda3f028-278a0da9/relevance/1" TargetMode="External"/><Relationship Id="rId1" Type="http://schemas.openxmlformats.org/officeDocument/2006/relationships/hyperlink" Target="https://www-webofscience-com.ezproxy.flinders.edu.au/wos/woscc/summary/0f981f92-4ec0-4fe2-ada0-08b3845db0c5-278a1a45/relevance/1" TargetMode="External"/><Relationship Id="rId6" Type="http://schemas.openxmlformats.org/officeDocument/2006/relationships/control" Target="../activeX/activeX68.xml"/><Relationship Id="rId5" Type="http://schemas.openxmlformats.org/officeDocument/2006/relationships/vmlDrawing" Target="../drawings/vmlDrawing14.vml"/><Relationship Id="rId4"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3" Type="http://schemas.openxmlformats.org/officeDocument/2006/relationships/hyperlink" Target="https://search.proquest.com/recentsearches/RecentSearches?accountid=10910" TargetMode="External"/><Relationship Id="rId18" Type="http://schemas.openxmlformats.org/officeDocument/2006/relationships/drawing" Target="../drawings/drawing16.xml"/><Relationship Id="rId26" Type="http://schemas.openxmlformats.org/officeDocument/2006/relationships/control" Target="../activeX/activeX75.xml"/><Relationship Id="rId3" Type="http://schemas.openxmlformats.org/officeDocument/2006/relationships/hyperlink" Target="https://search.proquest.com/recentsearches.recentsearchtabview.recentsearchesgridview.scrolledrecentsearchlist.checkdbssearchlink_0:rerunsearch/34B50D20B7CB4DFEPQ/None?t:ac=RecentSearches" TargetMode="External"/><Relationship Id="rId21" Type="http://schemas.openxmlformats.org/officeDocument/2006/relationships/image" Target="../media/image2.emf"/><Relationship Id="rId7" Type="http://schemas.openxmlformats.org/officeDocument/2006/relationships/hyperlink" Target="https://search.proquest.com/recentsearches/RecentSearches?accountid=10910" TargetMode="External"/><Relationship Id="rId12" Type="http://schemas.openxmlformats.org/officeDocument/2006/relationships/hyperlink" Target="https://search.proquest.com/recentsearches.recentsearchtabview.recentsearchesgridview.scrolledrecentsearchlist.checkdbssearchlink_0:rerunsearch/1B4ED34927D64ACBPQ/None?t:ac=RecentSearches" TargetMode="External"/><Relationship Id="rId17" Type="http://schemas.openxmlformats.org/officeDocument/2006/relationships/printerSettings" Target="../printerSettings/printerSettings5.bin"/><Relationship Id="rId25" Type="http://schemas.openxmlformats.org/officeDocument/2006/relationships/control" Target="../activeX/activeX74.xml"/><Relationship Id="rId33" Type="http://schemas.openxmlformats.org/officeDocument/2006/relationships/control" Target="../activeX/activeX81.xml"/><Relationship Id="rId2" Type="http://schemas.openxmlformats.org/officeDocument/2006/relationships/hyperlink" Target="https://search.proquest.com/recentsearches.recentsearchtabview.recentsearchesgridview.scrolledrecentsearchlist.checkdbssearchlink:rerunsearch/34B50D20B7CB4DFEPQ/None?t:ac=RecentSearches" TargetMode="External"/><Relationship Id="rId16" Type="http://schemas.openxmlformats.org/officeDocument/2006/relationships/hyperlink" Target="https://search.proquest.com/recentsearches/RecentSearches?accountid=10910" TargetMode="External"/><Relationship Id="rId20" Type="http://schemas.openxmlformats.org/officeDocument/2006/relationships/control" Target="../activeX/activeX70.xml"/><Relationship Id="rId29" Type="http://schemas.openxmlformats.org/officeDocument/2006/relationships/control" Target="../activeX/activeX78.xml"/><Relationship Id="rId1" Type="http://schemas.openxmlformats.org/officeDocument/2006/relationships/hyperlink" Target="https://search.proquest.com/recentsearches.recentsearchtabview.recentsearchesgridview:toggellistorder?t:ac=RecentSearches" TargetMode="External"/><Relationship Id="rId6" Type="http://schemas.openxmlformats.org/officeDocument/2006/relationships/hyperlink" Target="https://search.proquest.com/recentsearches.recentsearchtabview.recentsearchesgridview.scrolledrecentsearchlist.checkdbssearchlink_0:rerunsearch/79CE5C119CC04F8CPQ/None?t:ac=RecentSearches" TargetMode="External"/><Relationship Id="rId11" Type="http://schemas.openxmlformats.org/officeDocument/2006/relationships/hyperlink" Target="https://search.proquest.com/recentsearches.recentsearchtabview.recentsearchesgridview.scrolledrecentsearchlist.checkdbssearchlink:rerunsearch/1B4ED34927D64ACBPQ/None?t:ac=RecentSearches" TargetMode="External"/><Relationship Id="rId24" Type="http://schemas.openxmlformats.org/officeDocument/2006/relationships/control" Target="../activeX/activeX73.xml"/><Relationship Id="rId32" Type="http://schemas.openxmlformats.org/officeDocument/2006/relationships/image" Target="../media/image13.emf"/><Relationship Id="rId5" Type="http://schemas.openxmlformats.org/officeDocument/2006/relationships/hyperlink" Target="https://search.proquest.com/recentsearches.recentsearchtabview.recentsearchesgridview.scrolledrecentsearchlist.checkdbssearchlink:rerunsearch/79CE5C119CC04F8CPQ/None?t:ac=RecentSearches" TargetMode="External"/><Relationship Id="rId15" Type="http://schemas.openxmlformats.org/officeDocument/2006/relationships/hyperlink" Target="https://search.proquest.com/recentsearches.recentsearchtabview.recentsearchesgridview.scrolledrecentsearchlist.checkdbssearchlink_0:rerunsearch/A00F908BC074C00PQ/None?t:ac=RecentSearches" TargetMode="External"/><Relationship Id="rId23" Type="http://schemas.openxmlformats.org/officeDocument/2006/relationships/control" Target="../activeX/activeX72.xml"/><Relationship Id="rId28" Type="http://schemas.openxmlformats.org/officeDocument/2006/relationships/control" Target="../activeX/activeX77.xml"/><Relationship Id="rId10" Type="http://schemas.openxmlformats.org/officeDocument/2006/relationships/hyperlink" Target="https://search.proquest.com/recentsearches/RecentSearches?accountid=10910" TargetMode="External"/><Relationship Id="rId19" Type="http://schemas.openxmlformats.org/officeDocument/2006/relationships/vmlDrawing" Target="../drawings/vmlDrawing15.vml"/><Relationship Id="rId31" Type="http://schemas.openxmlformats.org/officeDocument/2006/relationships/control" Target="../activeX/activeX80.xml"/><Relationship Id="rId4" Type="http://schemas.openxmlformats.org/officeDocument/2006/relationships/hyperlink" Target="https://search.proquest.com/recentsearches/RecentSearches?accountid=10910" TargetMode="External"/><Relationship Id="rId9" Type="http://schemas.openxmlformats.org/officeDocument/2006/relationships/hyperlink" Target="https://search.proquest.com/recentsearches.recentsearchtabview.recentsearchesgridview.scrolledrecentsearchlist.checkdbssearchlink_0:rerunsearch/2F3CEF4E31F141CDPQ/None?t:ac=RecentSearches" TargetMode="External"/><Relationship Id="rId14" Type="http://schemas.openxmlformats.org/officeDocument/2006/relationships/hyperlink" Target="https://search.proquest.com/recentsearches.recentsearchtabview.recentsearchesgridview.scrolledrecentsearchlist.checkdbssearchlink:rerunsearch/A00F908BC074C00PQ/None?t:ac=RecentSearches" TargetMode="External"/><Relationship Id="rId22" Type="http://schemas.openxmlformats.org/officeDocument/2006/relationships/control" Target="../activeX/activeX71.xml"/><Relationship Id="rId27" Type="http://schemas.openxmlformats.org/officeDocument/2006/relationships/control" Target="../activeX/activeX76.xml"/><Relationship Id="rId30" Type="http://schemas.openxmlformats.org/officeDocument/2006/relationships/control" Target="../activeX/activeX79.xml"/><Relationship Id="rId8" Type="http://schemas.openxmlformats.org/officeDocument/2006/relationships/hyperlink" Target="https://search.proquest.com/recentsearches.recentsearchtabview.recentsearchesgridview.scrolledrecentsearchlist.checkdbssearchlink:rerunsearch/2F3CEF4E31F141CDPQ/None?t:ac=RecentSearches"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eb.a.ebscohost.com/Legacy/Views/UserControls/Ehost/" TargetMode="External"/><Relationship Id="rId18" Type="http://schemas.openxmlformats.org/officeDocument/2006/relationships/hyperlink" Target="javascript:showShDetails(%22ctl00_ctl00_FindField_FindField_historyControl_ctrlPopup%22,%20%22S2%22);" TargetMode="External"/><Relationship Id="rId26" Type="http://schemas.openxmlformats.org/officeDocument/2006/relationships/control" Target="../activeX/activeX10.xml"/><Relationship Id="rId3" Type="http://schemas.openxmlformats.org/officeDocument/2006/relationships/hyperlink" Target="javascript:showShDetails(%22ctl00_ctl00_FindField_FindField_historyControl_ctrlPopup%22,%20%22S7%22);" TargetMode="External"/><Relationship Id="rId21" Type="http://schemas.openxmlformats.org/officeDocument/2006/relationships/hyperlink" Target="javascript:showShDetails(%22ctl00_ctl00_FindField_FindField_historyControl_ctrlPopup%22,%20%22S1%22);" TargetMode="External"/><Relationship Id="rId7" Type="http://schemas.openxmlformats.org/officeDocument/2006/relationships/hyperlink" Target="http://web.a.ebscohost.com/Legacy/Views/UserControls/Ehost/" TargetMode="External"/><Relationship Id="rId12" Type="http://schemas.openxmlformats.org/officeDocument/2006/relationships/hyperlink" Target="javascript:showShDetails(%22ctl00_ctl00_FindField_FindField_historyControl_ctrlPopup%22,%20%22S4%22);" TargetMode="External"/><Relationship Id="rId17" Type="http://schemas.openxmlformats.org/officeDocument/2006/relationships/hyperlink" Target="javascript:__doPostBack('ctl00$ctl00$FindField$FindField$historyControl$HistoryRepeater$ctl05$linkResults','')" TargetMode="External"/><Relationship Id="rId25" Type="http://schemas.openxmlformats.org/officeDocument/2006/relationships/vmlDrawing" Target="../drawings/vmlDrawing2.vml"/><Relationship Id="rId33" Type="http://schemas.openxmlformats.org/officeDocument/2006/relationships/control" Target="../activeX/activeX16.xml"/><Relationship Id="rId2" Type="http://schemas.openxmlformats.org/officeDocument/2006/relationships/hyperlink" Target="javascript:__doPostBack('ctl00$ctl00$FindField$FindField$historyControl$HistoryRepeater$ctl00$linkResults','')" TargetMode="External"/><Relationship Id="rId16" Type="http://schemas.openxmlformats.org/officeDocument/2006/relationships/hyperlink" Target="http://web.a.ebscohost.com/Legacy/Views/UserControls/Ehost/" TargetMode="External"/><Relationship Id="rId20" Type="http://schemas.openxmlformats.org/officeDocument/2006/relationships/hyperlink" Target="javascript:__doPostBack('ctl00$ctl00$FindField$FindField$historyControl$HistoryRepeater$ctl06$linkResults','')" TargetMode="External"/><Relationship Id="rId29" Type="http://schemas.openxmlformats.org/officeDocument/2006/relationships/control" Target="../activeX/activeX12.xml"/><Relationship Id="rId1" Type="http://schemas.openxmlformats.org/officeDocument/2006/relationships/hyperlink" Target="javascript:__doPostBack('ctl00$ctl00$FindField$FindField$historyControl$ReorderHistoryLink','')" TargetMode="External"/><Relationship Id="rId6" Type="http://schemas.openxmlformats.org/officeDocument/2006/relationships/hyperlink" Target="javascript:showShDetails(%22ctl00_ctl00_FindField_FindField_historyControl_ctrlPopup%22,%20%22S6%22);" TargetMode="External"/><Relationship Id="rId11" Type="http://schemas.openxmlformats.org/officeDocument/2006/relationships/hyperlink" Target="javascript:__doPostBack('ctl00$ctl00$FindField$FindField$historyControl$HistoryRepeater$ctl03$linkResults','')" TargetMode="External"/><Relationship Id="rId24" Type="http://schemas.openxmlformats.org/officeDocument/2006/relationships/drawing" Target="../drawings/drawing2.xml"/><Relationship Id="rId32" Type="http://schemas.openxmlformats.org/officeDocument/2006/relationships/control" Target="../activeX/activeX15.xml"/><Relationship Id="rId5" Type="http://schemas.openxmlformats.org/officeDocument/2006/relationships/hyperlink" Target="javascript:__doPostBack('ctl00$ctl00$FindField$FindField$historyControl$HistoryRepeater$ctl01$linkResults','')" TargetMode="External"/><Relationship Id="rId15" Type="http://schemas.openxmlformats.org/officeDocument/2006/relationships/hyperlink" Target="javascript:showShDetails(%22ctl00_ctl00_FindField_FindField_historyControl_ctrlPopup%22,%20%22S3%22);" TargetMode="External"/><Relationship Id="rId23" Type="http://schemas.openxmlformats.org/officeDocument/2006/relationships/printerSettings" Target="../printerSettings/printerSettings2.bin"/><Relationship Id="rId28" Type="http://schemas.openxmlformats.org/officeDocument/2006/relationships/control" Target="../activeX/activeX11.xml"/><Relationship Id="rId10" Type="http://schemas.openxmlformats.org/officeDocument/2006/relationships/hyperlink" Target="http://web.a.ebscohost.com/Legacy/Views/UserControls/Ehost/" TargetMode="External"/><Relationship Id="rId19" Type="http://schemas.openxmlformats.org/officeDocument/2006/relationships/hyperlink" Target="http://web.a.ebscohost.com/Legacy/Views/UserControls/Ehost/" TargetMode="External"/><Relationship Id="rId31" Type="http://schemas.openxmlformats.org/officeDocument/2006/relationships/control" Target="../activeX/activeX14.xml"/><Relationship Id="rId4" Type="http://schemas.openxmlformats.org/officeDocument/2006/relationships/hyperlink" Target="http://web.a.ebscohost.com/Legacy/Views/UserControls/Ehost/" TargetMode="External"/><Relationship Id="rId9" Type="http://schemas.openxmlformats.org/officeDocument/2006/relationships/hyperlink" Target="javascript:showShDetails(%22ctl00_ctl00_FindField_FindField_historyControl_ctrlPopup%22,%20%22S5%22);" TargetMode="External"/><Relationship Id="rId14" Type="http://schemas.openxmlformats.org/officeDocument/2006/relationships/hyperlink" Target="javascript:__doPostBack('ctl00$ctl00$FindField$FindField$historyControl$HistoryRepeater$ctl04$linkResults','')" TargetMode="External"/><Relationship Id="rId22" Type="http://schemas.openxmlformats.org/officeDocument/2006/relationships/hyperlink" Target="http://web.a.ebscohost.com/Legacy/Views/UserControls/Ehost/" TargetMode="External"/><Relationship Id="rId27" Type="http://schemas.openxmlformats.org/officeDocument/2006/relationships/image" Target="../media/image4.emf"/><Relationship Id="rId30" Type="http://schemas.openxmlformats.org/officeDocument/2006/relationships/control" Target="../activeX/activeX13.xml"/><Relationship Id="rId8" Type="http://schemas.openxmlformats.org/officeDocument/2006/relationships/hyperlink" Target="javascript:__doPostBack('ctl00$ctl00$FindField$FindField$historyControl$HistoryRepeater$ctl02$linkResults','')" TargetMode="Externa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3.xml"/><Relationship Id="rId13" Type="http://schemas.openxmlformats.org/officeDocument/2006/relationships/control" Target="../activeX/activeX19.xml"/><Relationship Id="rId3" Type="http://schemas.openxmlformats.org/officeDocument/2006/relationships/hyperlink" Target="https://ovidsp.dc2.ovid.com/ovid-b/ovidweb.cgi" TargetMode="External"/><Relationship Id="rId7" Type="http://schemas.openxmlformats.org/officeDocument/2006/relationships/hyperlink" Target="https://ovidsp.dc2.ovid.com/ovid-b/ovidweb.cgi" TargetMode="External"/><Relationship Id="rId12" Type="http://schemas.openxmlformats.org/officeDocument/2006/relationships/control" Target="../activeX/activeX18.xml"/><Relationship Id="rId2" Type="http://schemas.openxmlformats.org/officeDocument/2006/relationships/hyperlink" Target="https://ovidsp.dc2.ovid.com/ovid-b/ovidweb.cgi?&amp;S=AGIDFPEJCEEBCMBLJPPJHGHGLCMLAA00&amp;SELECT=S.sh%7c&amp;R=1&amp;Process+Action=display" TargetMode="External"/><Relationship Id="rId1" Type="http://schemas.openxmlformats.org/officeDocument/2006/relationships/hyperlink" Target="https://ovidsp.dc2.ovid.com/ovid-b/ovidweb.cgi?&amp;S=AGIDFPEJCEEBCMBLJPPJHGHGLCMLAA00&amp;Sort+Sets=descending" TargetMode="External"/><Relationship Id="rId6" Type="http://schemas.openxmlformats.org/officeDocument/2006/relationships/hyperlink" Target="https://ovidsp.dc2.ovid.com/ovid-b/ovidweb.cgi?&amp;S=AGIDFPEJCEEBCMBLJPPJHGHGLCMLAA00&amp;SELECT=S.sh%7c&amp;R=3&amp;Process+Action=display" TargetMode="External"/><Relationship Id="rId11" Type="http://schemas.openxmlformats.org/officeDocument/2006/relationships/image" Target="../media/image1.emf"/><Relationship Id="rId5" Type="http://schemas.openxmlformats.org/officeDocument/2006/relationships/hyperlink" Target="https://ovidsp.dc2.ovid.com/ovid-b/ovidweb.cgi" TargetMode="External"/><Relationship Id="rId15" Type="http://schemas.openxmlformats.org/officeDocument/2006/relationships/image" Target="../media/image2.emf"/><Relationship Id="rId10" Type="http://schemas.openxmlformats.org/officeDocument/2006/relationships/control" Target="../activeX/activeX17.xml"/><Relationship Id="rId4" Type="http://schemas.openxmlformats.org/officeDocument/2006/relationships/hyperlink" Target="https://ovidsp.dc2.ovid.com/ovid-b/ovidweb.cgi?&amp;S=AGIDFPEJCEEBCMBLJPPJHGHGLCMLAA00&amp;SELECT=S.sh%7c&amp;R=2&amp;Process+Action=display" TargetMode="External"/><Relationship Id="rId9" Type="http://schemas.openxmlformats.org/officeDocument/2006/relationships/vmlDrawing" Target="../drawings/vmlDrawing3.vml"/><Relationship Id="rId14" Type="http://schemas.openxmlformats.org/officeDocument/2006/relationships/control" Target="../activeX/activeX20.xm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https://ovidsp-dc2-ovid-com.ezproxy.flinders.edu.au/ovid-b/ovidweb.cgi?&amp;S=COLHFPNBIKEBONILJPNJJFJEEOFMAA00&amp;SELECT=S.sh%7c&amp;R=2&amp;Process+Action=display" TargetMode="External"/><Relationship Id="rId7" Type="http://schemas.openxmlformats.org/officeDocument/2006/relationships/printerSettings" Target="../printerSettings/printerSettings3.bin"/><Relationship Id="rId12" Type="http://schemas.openxmlformats.org/officeDocument/2006/relationships/control" Target="../activeX/activeX22.xml"/><Relationship Id="rId2" Type="http://schemas.openxmlformats.org/officeDocument/2006/relationships/hyperlink" Target="https://ovidsp-dc2-ovid-com.ezproxy.flinders.edu.au/ovid-b/ovidweb.cgi" TargetMode="External"/><Relationship Id="rId1" Type="http://schemas.openxmlformats.org/officeDocument/2006/relationships/hyperlink" Target="https://ovidsp-dc2-ovid-com.ezproxy.flinders.edu.au/ovid-b/ovidweb.cgi?&amp;S=COLHFPNBIKEBONILJPNJJFJEEOFMAA00&amp;SELECT=S.sh%7c&amp;R=1&amp;Process+Action=display" TargetMode="External"/><Relationship Id="rId6" Type="http://schemas.openxmlformats.org/officeDocument/2006/relationships/hyperlink" Target="https://ovidsp-dc2-ovid-com.ezproxy.flinders.edu.au/ovid-b/ovidweb.cgi" TargetMode="External"/><Relationship Id="rId11" Type="http://schemas.openxmlformats.org/officeDocument/2006/relationships/image" Target="../media/image5.emf"/><Relationship Id="rId5" Type="http://schemas.openxmlformats.org/officeDocument/2006/relationships/hyperlink" Target="https://ovidsp-dc2-ovid-com.ezproxy.flinders.edu.au/ovid-b/ovidweb.cgi?&amp;S=COLHFPNBIKEBONILJPNJJFJEEOFMAA00&amp;SELECT=S.sh%7c&amp;R=3&amp;Process+Action=display" TargetMode="External"/><Relationship Id="rId10" Type="http://schemas.openxmlformats.org/officeDocument/2006/relationships/control" Target="../activeX/activeX21.xml"/><Relationship Id="rId4" Type="http://schemas.openxmlformats.org/officeDocument/2006/relationships/hyperlink" Target="https://ovidsp-dc2-ovid-com.ezproxy.flinders.edu.au/ovid-b/ovidweb.cgi"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8" Type="http://schemas.openxmlformats.org/officeDocument/2006/relationships/hyperlink" Target="https://ovidsp.dc1.ovid.com/ovid-b/ovidweb.cgi" TargetMode="External"/><Relationship Id="rId13" Type="http://schemas.openxmlformats.org/officeDocument/2006/relationships/vmlDrawing" Target="../drawings/vmlDrawing5.vml"/><Relationship Id="rId18" Type="http://schemas.openxmlformats.org/officeDocument/2006/relationships/control" Target="../activeX/activeX26.xml"/><Relationship Id="rId3" Type="http://schemas.openxmlformats.org/officeDocument/2006/relationships/hyperlink" Target="https://ovidsp.dc1.ovid.com/ovid-b/ovidweb.cgi?&amp;S=PGFLFPOLHHACGMCAKPLJNEMIHFMIAA00&amp;SELECT=S.sh%7c&amp;R=2&amp;Process+Action=display" TargetMode="External"/><Relationship Id="rId7" Type="http://schemas.openxmlformats.org/officeDocument/2006/relationships/hyperlink" Target="https://ovidsp.dc1.ovid.com/ovid-b/ovidweb.cgi?&amp;S=PGFLFPOLHHACGMCAKPLJNEMIHFMIAA00&amp;SELECT=S.sh%7c&amp;R=4&amp;Process+Action=display" TargetMode="External"/><Relationship Id="rId12" Type="http://schemas.openxmlformats.org/officeDocument/2006/relationships/drawing" Target="../drawings/drawing5.xml"/><Relationship Id="rId17" Type="http://schemas.openxmlformats.org/officeDocument/2006/relationships/control" Target="../activeX/activeX25.xml"/><Relationship Id="rId2" Type="http://schemas.openxmlformats.org/officeDocument/2006/relationships/hyperlink" Target="https://ovidsp.dc1.ovid.com/ovid-b/ovidweb.cgi" TargetMode="External"/><Relationship Id="rId16" Type="http://schemas.openxmlformats.org/officeDocument/2006/relationships/control" Target="../activeX/activeX24.xml"/><Relationship Id="rId1" Type="http://schemas.openxmlformats.org/officeDocument/2006/relationships/hyperlink" Target="https://ovidsp.dc1.ovid.com/ovid-b/ovidweb.cgi?&amp;S=PGFLFPOLHHACGMCAKPLJNEMIHFMIAA00&amp;SELECT=S.sh%7c&amp;R=1&amp;Process+Action=display" TargetMode="External"/><Relationship Id="rId6" Type="http://schemas.openxmlformats.org/officeDocument/2006/relationships/hyperlink" Target="https://ovidsp.dc1.ovid.com/ovid-b/ovidweb.cgi" TargetMode="External"/><Relationship Id="rId11" Type="http://schemas.openxmlformats.org/officeDocument/2006/relationships/printerSettings" Target="../printerSettings/printerSettings4.bin"/><Relationship Id="rId5" Type="http://schemas.openxmlformats.org/officeDocument/2006/relationships/hyperlink" Target="https://ovidsp.dc1.ovid.com/ovid-b/ovidweb.cgi?&amp;S=PGFLFPOLHHACGMCAKPLJNEMIHFMIAA00&amp;SELECT=S.sh%7c&amp;R=3&amp;Process+Action=display" TargetMode="External"/><Relationship Id="rId15" Type="http://schemas.openxmlformats.org/officeDocument/2006/relationships/image" Target="../media/image5.emf"/><Relationship Id="rId10" Type="http://schemas.openxmlformats.org/officeDocument/2006/relationships/hyperlink" Target="https://ovidsp.dc1.ovid.com/ovid-b/ovidweb.cgi" TargetMode="External"/><Relationship Id="rId19" Type="http://schemas.openxmlformats.org/officeDocument/2006/relationships/control" Target="../activeX/activeX27.xml"/><Relationship Id="rId4" Type="http://schemas.openxmlformats.org/officeDocument/2006/relationships/hyperlink" Target="https://ovidsp.dc1.ovid.com/ovid-b/ovidweb.cgi" TargetMode="External"/><Relationship Id="rId9" Type="http://schemas.openxmlformats.org/officeDocument/2006/relationships/hyperlink" Target="https://ovidsp.dc1.ovid.com/ovid-b/ovidweb.cgi?&amp;S=PGFLFPOLHHACGMCAKPLJNEMIHFMIAA00&amp;SELECT=S.sh%7c&amp;R=5&amp;Process+Action=display" TargetMode="External"/><Relationship Id="rId14" Type="http://schemas.openxmlformats.org/officeDocument/2006/relationships/control" Target="../activeX/activeX23.xml"/></Relationships>
</file>

<file path=xl/worksheets/_rels/sheet7.xml.rels><?xml version="1.0" encoding="UTF-8" standalone="yes"?>
<Relationships xmlns="http://schemas.openxmlformats.org/package/2006/relationships"><Relationship Id="rId8" Type="http://schemas.openxmlformats.org/officeDocument/2006/relationships/hyperlink" Target="javascript:__doPostBack('ctl00$ctl00$FindField$FindField$historyControl$HistoryRepeater$ctl02$linkResults','')" TargetMode="External"/><Relationship Id="rId13" Type="http://schemas.openxmlformats.org/officeDocument/2006/relationships/control" Target="../activeX/activeX28.xml"/><Relationship Id="rId3" Type="http://schemas.openxmlformats.org/officeDocument/2006/relationships/hyperlink" Target="javascript:showShDetails(%22ctl00_ctl00_FindField_FindField_historyControl_ctrlPopup%22,%20%22S3%22);" TargetMode="External"/><Relationship Id="rId7" Type="http://schemas.openxmlformats.org/officeDocument/2006/relationships/hyperlink" Target="http://web.a.ebscohost.com/Legacy/Views/UserControls/Ehost/" TargetMode="External"/><Relationship Id="rId12" Type="http://schemas.openxmlformats.org/officeDocument/2006/relationships/vmlDrawing" Target="../drawings/vmlDrawing6.vml"/><Relationship Id="rId2" Type="http://schemas.openxmlformats.org/officeDocument/2006/relationships/hyperlink" Target="javascript:__doPostBack('ctl00$ctl00$FindField$FindField$historyControl$HistoryRepeater$ctl00$linkResults','')" TargetMode="External"/><Relationship Id="rId16" Type="http://schemas.openxmlformats.org/officeDocument/2006/relationships/control" Target="../activeX/activeX30.xml"/><Relationship Id="rId1" Type="http://schemas.openxmlformats.org/officeDocument/2006/relationships/hyperlink" Target="javascript:__doPostBack('ctl00$ctl00$FindField$FindField$historyControl$ReorderHistoryLink','')" TargetMode="External"/><Relationship Id="rId6" Type="http://schemas.openxmlformats.org/officeDocument/2006/relationships/hyperlink" Target="javascript:showShDetails(%22ctl00_ctl00_FindField_FindField_historyControl_ctrlPopup%22,%20%22S2%22);" TargetMode="External"/><Relationship Id="rId11" Type="http://schemas.openxmlformats.org/officeDocument/2006/relationships/drawing" Target="../drawings/drawing6.xml"/><Relationship Id="rId5" Type="http://schemas.openxmlformats.org/officeDocument/2006/relationships/hyperlink" Target="javascript:__doPostBack('ctl00$ctl00$FindField$FindField$historyControl$HistoryRepeater$ctl01$linkResults','')" TargetMode="External"/><Relationship Id="rId15" Type="http://schemas.openxmlformats.org/officeDocument/2006/relationships/control" Target="../activeX/activeX29.xml"/><Relationship Id="rId10" Type="http://schemas.openxmlformats.org/officeDocument/2006/relationships/hyperlink" Target="http://web.a.ebscohost.com/Legacy/Views/UserControls/Ehost/" TargetMode="External"/><Relationship Id="rId4" Type="http://schemas.openxmlformats.org/officeDocument/2006/relationships/hyperlink" Target="http://web.a.ebscohost.com/Legacy/Views/UserControls/Ehost/" TargetMode="External"/><Relationship Id="rId9" Type="http://schemas.openxmlformats.org/officeDocument/2006/relationships/hyperlink" Target="javascript:showShDetails(%22ctl00_ctl00_FindField_FindField_historyControl_ctrlPopup%22,%20%22S1%22);" TargetMode="External"/><Relationship Id="rId14" Type="http://schemas.openxmlformats.org/officeDocument/2006/relationships/image" Target="../media/image5.emf"/></Relationships>
</file>

<file path=xl/worksheets/_rels/sheet8.xml.rels><?xml version="1.0" encoding="UTF-8" standalone="yes"?>
<Relationships xmlns="http://schemas.openxmlformats.org/package/2006/relationships"><Relationship Id="rId8" Type="http://schemas.openxmlformats.org/officeDocument/2006/relationships/hyperlink" Target="javascript:__doPostBack('ctl00$ctl00$FindField$FindField$historyControl$HistoryRepeater$ctl02$linkResults','')" TargetMode="External"/><Relationship Id="rId13" Type="http://schemas.openxmlformats.org/officeDocument/2006/relationships/control" Target="../activeX/activeX31.xml"/><Relationship Id="rId3" Type="http://schemas.openxmlformats.org/officeDocument/2006/relationships/hyperlink" Target="javascript:showShDetails(%22ctl00_ctl00_FindField_FindField_historyControl_ctrlPopup%22,%20%22S3%22);" TargetMode="External"/><Relationship Id="rId7" Type="http://schemas.openxmlformats.org/officeDocument/2006/relationships/hyperlink" Target="https://web.p.ebscohost.com/Legacy/Views/UserControls/EHOST/" TargetMode="External"/><Relationship Id="rId12" Type="http://schemas.openxmlformats.org/officeDocument/2006/relationships/vmlDrawing" Target="../drawings/vmlDrawing7.vml"/><Relationship Id="rId2" Type="http://schemas.openxmlformats.org/officeDocument/2006/relationships/hyperlink" Target="javascript:__doPostBack('ctl00$ctl00$FindField$FindField$historyControl$HistoryRepeater$ctl00$linkResults','')" TargetMode="External"/><Relationship Id="rId16" Type="http://schemas.openxmlformats.org/officeDocument/2006/relationships/control" Target="../activeX/activeX33.xml"/><Relationship Id="rId1" Type="http://schemas.openxmlformats.org/officeDocument/2006/relationships/hyperlink" Target="javascript:__doPostBack('ctl00$ctl00$FindField$FindField$historyControl$ReorderHistoryLink','')" TargetMode="External"/><Relationship Id="rId6" Type="http://schemas.openxmlformats.org/officeDocument/2006/relationships/hyperlink" Target="javascript:showShDetails(%22ctl00_ctl00_FindField_FindField_historyControl_ctrlPopup%22,%20%22S2%22);" TargetMode="External"/><Relationship Id="rId11" Type="http://schemas.openxmlformats.org/officeDocument/2006/relationships/drawing" Target="../drawings/drawing7.xml"/><Relationship Id="rId5" Type="http://schemas.openxmlformats.org/officeDocument/2006/relationships/hyperlink" Target="javascript:__doPostBack('ctl00$ctl00$FindField$FindField$historyControl$HistoryRepeater$ctl01$linkResults','')" TargetMode="External"/><Relationship Id="rId15" Type="http://schemas.openxmlformats.org/officeDocument/2006/relationships/control" Target="../activeX/activeX32.xml"/><Relationship Id="rId10" Type="http://schemas.openxmlformats.org/officeDocument/2006/relationships/hyperlink" Target="https://web.p.ebscohost.com/Legacy/Views/UserControls/EHOST/" TargetMode="External"/><Relationship Id="rId4" Type="http://schemas.openxmlformats.org/officeDocument/2006/relationships/hyperlink" Target="https://web.p.ebscohost.com/Legacy/Views/UserControls/EHOST/" TargetMode="External"/><Relationship Id="rId9" Type="http://schemas.openxmlformats.org/officeDocument/2006/relationships/hyperlink" Target="javascript:showShDetails(%22ctl00_ctl00_FindField_FindField_historyControl_ctrlPopup%22,%20%22S1%22);" TargetMode="External"/><Relationship Id="rId14" Type="http://schemas.openxmlformats.org/officeDocument/2006/relationships/image" Target="../media/image5.emf"/></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javascript:openWideTip('https://support.ebsco.com/help/?int=ehost&amp;lang=en&amp;feature_id=access&amp;TOC_ID=Always&amp;SI=0&amp;BU=0&amp;GU=1&amp;PS=0&amp;ver=&amp;dbs=cin20%27)"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56E24-3C41-4818-AC14-6784A44D8420}">
  <sheetPr codeName="Sheet1"/>
  <dimension ref="A1:G19"/>
  <sheetViews>
    <sheetView workbookViewId="0">
      <selection sqref="A1:G19"/>
    </sheetView>
  </sheetViews>
  <sheetFormatPr defaultRowHeight="15"/>
  <sheetData>
    <row r="1" spans="1:7">
      <c r="A1" s="217" t="s">
        <v>0</v>
      </c>
      <c r="B1" s="218"/>
      <c r="C1" s="218"/>
      <c r="D1" s="218"/>
      <c r="E1" s="218"/>
      <c r="F1" s="218"/>
      <c r="G1" s="218"/>
    </row>
    <row r="2" spans="1:7" ht="30">
      <c r="A2" s="1"/>
      <c r="B2" s="2" t="s">
        <v>1</v>
      </c>
      <c r="C2" s="3" t="s">
        <v>2</v>
      </c>
      <c r="D2" s="4" t="s">
        <v>3</v>
      </c>
      <c r="E2" s="1" t="s">
        <v>4</v>
      </c>
      <c r="F2" s="1" t="s">
        <v>5</v>
      </c>
      <c r="G2" s="1" t="s">
        <v>6</v>
      </c>
    </row>
    <row r="3" spans="1:7" ht="15.75" thickBot="1">
      <c r="A3" s="219"/>
      <c r="B3" s="219"/>
      <c r="C3" s="219"/>
      <c r="D3" s="219"/>
      <c r="E3" s="219"/>
      <c r="F3" s="219"/>
      <c r="G3" s="219"/>
    </row>
    <row r="4" spans="1:7" ht="170.45" customHeight="1">
      <c r="A4" s="220"/>
      <c r="B4" s="220">
        <v>1</v>
      </c>
      <c r="C4" s="222" t="s">
        <v>7</v>
      </c>
      <c r="D4" s="224">
        <v>877320</v>
      </c>
      <c r="E4" s="220" t="s">
        <v>8</v>
      </c>
      <c r="F4" s="5" t="s">
        <v>9</v>
      </c>
      <c r="G4" s="226"/>
    </row>
    <row r="5" spans="1:7" ht="15.75" thickBot="1">
      <c r="A5" s="221"/>
      <c r="B5" s="221"/>
      <c r="C5" s="223"/>
      <c r="D5" s="225"/>
      <c r="E5" s="221"/>
      <c r="F5" s="6" t="s">
        <v>10</v>
      </c>
      <c r="G5" s="227"/>
    </row>
    <row r="6" spans="1:7" ht="265.5" customHeight="1">
      <c r="A6" s="228"/>
      <c r="B6" s="228">
        <v>2</v>
      </c>
      <c r="C6" s="230" t="s">
        <v>11</v>
      </c>
      <c r="D6" s="232">
        <v>379454</v>
      </c>
      <c r="E6" s="228" t="s">
        <v>8</v>
      </c>
      <c r="F6" s="7" t="s">
        <v>9</v>
      </c>
      <c r="G6" s="215"/>
    </row>
    <row r="7" spans="1:7" ht="15.75" thickBot="1">
      <c r="A7" s="229"/>
      <c r="B7" s="229"/>
      <c r="C7" s="231"/>
      <c r="D7" s="233"/>
      <c r="E7" s="229"/>
      <c r="F7" s="8" t="s">
        <v>10</v>
      </c>
      <c r="G7" s="216"/>
    </row>
    <row r="8" spans="1:7" ht="208.5" customHeight="1">
      <c r="A8" s="220"/>
      <c r="B8" s="220">
        <v>3</v>
      </c>
      <c r="C8" s="222" t="s">
        <v>12</v>
      </c>
      <c r="D8" s="224">
        <v>230</v>
      </c>
      <c r="E8" s="220" t="s">
        <v>8</v>
      </c>
      <c r="F8" s="5" t="s">
        <v>9</v>
      </c>
      <c r="G8" s="226"/>
    </row>
    <row r="9" spans="1:7" ht="15.75" thickBot="1">
      <c r="A9" s="221"/>
      <c r="B9" s="221"/>
      <c r="C9" s="223"/>
      <c r="D9" s="225"/>
      <c r="E9" s="221"/>
      <c r="F9" s="6" t="s">
        <v>10</v>
      </c>
      <c r="G9" s="227"/>
    </row>
    <row r="10" spans="1:7" ht="189.6" customHeight="1">
      <c r="A10" s="228"/>
      <c r="B10" s="228">
        <v>4</v>
      </c>
      <c r="C10" s="230" t="s">
        <v>13</v>
      </c>
      <c r="D10" s="232">
        <v>1388684</v>
      </c>
      <c r="E10" s="228" t="s">
        <v>8</v>
      </c>
      <c r="F10" s="7" t="s">
        <v>9</v>
      </c>
      <c r="G10" s="215"/>
    </row>
    <row r="11" spans="1:7" ht="15.75" thickBot="1">
      <c r="A11" s="229"/>
      <c r="B11" s="229"/>
      <c r="C11" s="231"/>
      <c r="D11" s="233"/>
      <c r="E11" s="229"/>
      <c r="F11" s="8" t="s">
        <v>10</v>
      </c>
      <c r="G11" s="216"/>
    </row>
    <row r="12" spans="1:7" ht="30">
      <c r="A12" s="220"/>
      <c r="B12" s="220">
        <v>5</v>
      </c>
      <c r="C12" s="222" t="s">
        <v>14</v>
      </c>
      <c r="D12" s="224">
        <v>2178309</v>
      </c>
      <c r="E12" s="220" t="s">
        <v>8</v>
      </c>
      <c r="F12" s="5" t="s">
        <v>9</v>
      </c>
      <c r="G12" s="226"/>
    </row>
    <row r="13" spans="1:7" ht="15.75" thickBot="1">
      <c r="A13" s="221"/>
      <c r="B13" s="221"/>
      <c r="C13" s="223"/>
      <c r="D13" s="225"/>
      <c r="E13" s="221"/>
      <c r="F13" s="6" t="s">
        <v>10</v>
      </c>
      <c r="G13" s="227"/>
    </row>
    <row r="14" spans="1:7" ht="30">
      <c r="A14" s="228"/>
      <c r="B14" s="228">
        <v>6</v>
      </c>
      <c r="C14" s="230" t="s">
        <v>15</v>
      </c>
      <c r="D14" s="232">
        <v>117</v>
      </c>
      <c r="E14" s="228" t="s">
        <v>8</v>
      </c>
      <c r="F14" s="7" t="s">
        <v>9</v>
      </c>
      <c r="G14" s="215"/>
    </row>
    <row r="15" spans="1:7" ht="15.75" thickBot="1">
      <c r="A15" s="229"/>
      <c r="B15" s="229"/>
      <c r="C15" s="231"/>
      <c r="D15" s="233"/>
      <c r="E15" s="229"/>
      <c r="F15" s="8" t="s">
        <v>10</v>
      </c>
      <c r="G15" s="216"/>
    </row>
    <row r="16" spans="1:7" ht="30">
      <c r="A16" s="220"/>
      <c r="B16" s="220">
        <v>7</v>
      </c>
      <c r="C16" s="222" t="s">
        <v>16</v>
      </c>
      <c r="D16" s="224">
        <v>5</v>
      </c>
      <c r="E16" s="220" t="s">
        <v>8</v>
      </c>
      <c r="F16" s="5" t="s">
        <v>9</v>
      </c>
      <c r="G16" s="226"/>
    </row>
    <row r="17" spans="1:7" ht="15.75" thickBot="1">
      <c r="A17" s="221"/>
      <c r="B17" s="221"/>
      <c r="C17" s="223"/>
      <c r="D17" s="225"/>
      <c r="E17" s="221"/>
      <c r="F17" s="6" t="s">
        <v>10</v>
      </c>
      <c r="G17" s="227"/>
    </row>
    <row r="18" spans="1:7" ht="30">
      <c r="A18" s="236"/>
      <c r="B18" s="236">
        <v>8</v>
      </c>
      <c r="C18" s="238" t="s">
        <v>17</v>
      </c>
      <c r="D18" s="240">
        <v>37</v>
      </c>
      <c r="E18" s="236" t="s">
        <v>8</v>
      </c>
      <c r="F18" s="9" t="s">
        <v>9</v>
      </c>
      <c r="G18" s="234"/>
    </row>
    <row r="19" spans="1:7" ht="15.75" thickBot="1">
      <c r="A19" s="237"/>
      <c r="B19" s="237"/>
      <c r="C19" s="239"/>
      <c r="D19" s="241"/>
      <c r="E19" s="237"/>
      <c r="F19" s="10" t="s">
        <v>10</v>
      </c>
      <c r="G19" s="235"/>
    </row>
  </sheetData>
  <mergeCells count="50">
    <mergeCell ref="G18:G19"/>
    <mergeCell ref="A16:A17"/>
    <mergeCell ref="B16:B17"/>
    <mergeCell ref="C16:C17"/>
    <mergeCell ref="D16:D17"/>
    <mergeCell ref="E16:E17"/>
    <mergeCell ref="G16:G17"/>
    <mergeCell ref="A18:A19"/>
    <mergeCell ref="B18:B19"/>
    <mergeCell ref="C18:C19"/>
    <mergeCell ref="D18:D19"/>
    <mergeCell ref="E18:E19"/>
    <mergeCell ref="G14:G15"/>
    <mergeCell ref="A12:A13"/>
    <mergeCell ref="B12:B13"/>
    <mergeCell ref="C12:C13"/>
    <mergeCell ref="D12:D13"/>
    <mergeCell ref="E12:E13"/>
    <mergeCell ref="G12:G13"/>
    <mergeCell ref="A14:A15"/>
    <mergeCell ref="B14:B15"/>
    <mergeCell ref="C14:C15"/>
    <mergeCell ref="D14:D15"/>
    <mergeCell ref="E14:E15"/>
    <mergeCell ref="G10:G11"/>
    <mergeCell ref="A8:A9"/>
    <mergeCell ref="B8:B9"/>
    <mergeCell ref="C8:C9"/>
    <mergeCell ref="D8:D9"/>
    <mergeCell ref="E8:E9"/>
    <mergeCell ref="G8:G9"/>
    <mergeCell ref="A10:A11"/>
    <mergeCell ref="B10:B11"/>
    <mergeCell ref="C10:C11"/>
    <mergeCell ref="D10:D11"/>
    <mergeCell ref="E10:E11"/>
    <mergeCell ref="G6:G7"/>
    <mergeCell ref="A1:G1"/>
    <mergeCell ref="A3:G3"/>
    <mergeCell ref="A4:A5"/>
    <mergeCell ref="B4:B5"/>
    <mergeCell ref="C4:C5"/>
    <mergeCell ref="D4:D5"/>
    <mergeCell ref="E4:E5"/>
    <mergeCell ref="G4:G5"/>
    <mergeCell ref="A6:A7"/>
    <mergeCell ref="B6:B7"/>
    <mergeCell ref="C6:C7"/>
    <mergeCell ref="D6:D7"/>
    <mergeCell ref="E6:E7"/>
  </mergeCells>
  <hyperlinks>
    <hyperlink ref="B2" r:id="rId1" display="https://ovidsp.dc2.ovid.com/ovid-b/ovidweb.cgi?&amp;S=AFLMFPINFBEBDMCBJPPJJEHGMKHLAA00&amp;Sort+Sets=descending" xr:uid="{0C4C0B15-E449-40F4-928F-98E45E3E4271}"/>
    <hyperlink ref="F4" r:id="rId2" display="https://ovidsp.dc2.ovid.com/ovid-b/ovidweb.cgi?&amp;S=AFLMFPINFBEBDMCBJPPJJEHGMKHLAA00&amp;SELECT=S.sh%7c&amp;R=1&amp;Process+Action=display" xr:uid="{B44F696F-838F-4ADC-86CA-D7206080DD2C}"/>
    <hyperlink ref="F5" r:id="rId3" display="https://ovidsp.dc2.ovid.com/ovid-b/ovidweb.cgi" xr:uid="{7FB27282-FA8F-4FF1-924C-1C8C8DFC9E74}"/>
    <hyperlink ref="F6" r:id="rId4" display="https://ovidsp.dc2.ovid.com/ovid-b/ovidweb.cgi?&amp;S=AFLMFPINFBEBDMCBJPPJJEHGMKHLAA00&amp;SELECT=S.sh%7c&amp;R=2&amp;Process+Action=display" xr:uid="{889E1A0C-DB8F-482D-8510-47C364335CB2}"/>
    <hyperlink ref="F7" r:id="rId5" display="https://ovidsp.dc2.ovid.com/ovid-b/ovidweb.cgi" xr:uid="{92C5CF0F-FB36-4D47-BA1F-0BC7A0C50323}"/>
    <hyperlink ref="F8" r:id="rId6" display="https://ovidsp.dc2.ovid.com/ovid-b/ovidweb.cgi?&amp;S=AFLMFPINFBEBDMCBJPPJJEHGMKHLAA00&amp;SELECT=S.sh%7c&amp;R=3&amp;Process+Action=display" xr:uid="{F8BD820D-16C0-4648-8C69-129383B5D0FB}"/>
    <hyperlink ref="F9" r:id="rId7" display="https://ovidsp.dc2.ovid.com/ovid-b/ovidweb.cgi" xr:uid="{98597CBD-B1F0-4546-AA3C-3E0E139E83D4}"/>
    <hyperlink ref="F10" r:id="rId8" display="https://ovidsp.dc2.ovid.com/ovid-b/ovidweb.cgi?&amp;S=AFLMFPINFBEBDMCBJPPJJEHGMKHLAA00&amp;SELECT=S.sh%7c&amp;R=4&amp;Process+Action=display" xr:uid="{D5936749-07B7-4738-8B91-390BEA0D9F0E}"/>
    <hyperlink ref="F11" r:id="rId9" display="https://ovidsp.dc2.ovid.com/ovid-b/ovidweb.cgi" xr:uid="{9C4FF59C-76B5-4956-A9FB-9D6336B55476}"/>
    <hyperlink ref="F12" r:id="rId10" display="https://ovidsp.dc2.ovid.com/ovid-b/ovidweb.cgi?&amp;S=AFLMFPINFBEBDMCBJPPJJEHGMKHLAA00&amp;SELECT=S.sh%7c&amp;R=5&amp;Process+Action=display" xr:uid="{05288D17-A77B-462A-8A4D-A866E69C2D52}"/>
    <hyperlink ref="F13" r:id="rId11" display="https://ovidsp.dc2.ovid.com/ovid-b/ovidweb.cgi" xr:uid="{3DFB286E-773C-4189-83AA-361AD60A2369}"/>
    <hyperlink ref="F14" r:id="rId12" display="https://ovidsp.dc2.ovid.com/ovid-b/ovidweb.cgi?&amp;S=AFLMFPINFBEBDMCBJPPJJEHGMKHLAA00&amp;SELECT=S.sh%7c&amp;R=6&amp;Process+Action=display" xr:uid="{35427037-C61A-4823-82A8-41FE70F2F489}"/>
    <hyperlink ref="F15" r:id="rId13" display="https://ovidsp.dc2.ovid.com/ovid-b/ovidweb.cgi" xr:uid="{5379159C-F231-4BFB-A04E-D3700F9D2DF5}"/>
    <hyperlink ref="F16" r:id="rId14" display="https://ovidsp.dc2.ovid.com/ovid-b/ovidweb.cgi?&amp;S=AFLMFPINFBEBDMCBJPPJJEHGMKHLAA00&amp;SELECT=S.sh%7c&amp;R=7&amp;Process+Action=display" xr:uid="{DD256379-F8FE-41FA-AAE0-2021B0F57401}"/>
    <hyperlink ref="F17" r:id="rId15" display="https://ovidsp.dc2.ovid.com/ovid-b/ovidweb.cgi" xr:uid="{7520572E-368E-40E9-B8F9-3901E0C797CB}"/>
    <hyperlink ref="F18" r:id="rId16" display="https://ovidsp.dc2.ovid.com/ovid-b/ovidweb.cgi?&amp;S=AFLMFPINFBEBDMCBJPPJJEHGMKHLAA00&amp;SELECT=S.sh%7c&amp;R=8&amp;Process+Action=display" xr:uid="{8ABEB747-E16D-41C4-AC4D-9DB465DF4B2F}"/>
    <hyperlink ref="F19" r:id="rId17" display="https://ovidsp.dc2.ovid.com/ovid-b/ovidweb.cgi" xr:uid="{5CF8F1E6-AF1D-435E-ACDC-F2EC55F7D134}"/>
  </hyperlinks>
  <pageMargins left="0.7" right="0.7" top="0.75" bottom="0.75" header="0.3" footer="0.3"/>
  <pageSetup paperSize="9" orientation="portrait" verticalDpi="360" r:id="rId18"/>
  <drawing r:id="rId19"/>
  <legacyDrawing r:id="rId20"/>
  <controls>
    <mc:AlternateContent xmlns:mc="http://schemas.openxmlformats.org/markup-compatibility/2006">
      <mc:Choice Requires="x14">
        <control shapeId="1048" r:id="rId21" name="Control 24">
          <controlPr defaultSize="0" r:id="rId22">
            <anchor moveWithCells="1">
              <from>
                <xdr:col>0</xdr:col>
                <xdr:colOff>0</xdr:colOff>
                <xdr:row>17</xdr:row>
                <xdr:rowOff>0</xdr:rowOff>
              </from>
              <to>
                <xdr:col>0</xdr:col>
                <xdr:colOff>257175</xdr:colOff>
                <xdr:row>17</xdr:row>
                <xdr:rowOff>257175</xdr:rowOff>
              </to>
            </anchor>
          </controlPr>
        </control>
      </mc:Choice>
      <mc:Fallback>
        <control shapeId="1048" r:id="rId21" name="Control 24"/>
      </mc:Fallback>
    </mc:AlternateContent>
    <mc:AlternateContent xmlns:mc="http://schemas.openxmlformats.org/markup-compatibility/2006">
      <mc:Choice Requires="x14">
        <control shapeId="1046" r:id="rId23" name="Control 22">
          <controlPr defaultSize="0" r:id="rId22">
            <anchor moveWithCells="1">
              <from>
                <xdr:col>0</xdr:col>
                <xdr:colOff>0</xdr:colOff>
                <xdr:row>15</xdr:row>
                <xdr:rowOff>0</xdr:rowOff>
              </from>
              <to>
                <xdr:col>0</xdr:col>
                <xdr:colOff>257175</xdr:colOff>
                <xdr:row>15</xdr:row>
                <xdr:rowOff>257175</xdr:rowOff>
              </to>
            </anchor>
          </controlPr>
        </control>
      </mc:Choice>
      <mc:Fallback>
        <control shapeId="1046" r:id="rId23" name="Control 22"/>
      </mc:Fallback>
    </mc:AlternateContent>
    <mc:AlternateContent xmlns:mc="http://schemas.openxmlformats.org/markup-compatibility/2006">
      <mc:Choice Requires="x14">
        <control shapeId="1044" r:id="rId24" name="Control 20">
          <controlPr defaultSize="0" r:id="rId22">
            <anchor moveWithCells="1">
              <from>
                <xdr:col>0</xdr:col>
                <xdr:colOff>0</xdr:colOff>
                <xdr:row>13</xdr:row>
                <xdr:rowOff>0</xdr:rowOff>
              </from>
              <to>
                <xdr:col>0</xdr:col>
                <xdr:colOff>257175</xdr:colOff>
                <xdr:row>13</xdr:row>
                <xdr:rowOff>257175</xdr:rowOff>
              </to>
            </anchor>
          </controlPr>
        </control>
      </mc:Choice>
      <mc:Fallback>
        <control shapeId="1044" r:id="rId24" name="Control 20"/>
      </mc:Fallback>
    </mc:AlternateContent>
    <mc:AlternateContent xmlns:mc="http://schemas.openxmlformats.org/markup-compatibility/2006">
      <mc:Choice Requires="x14">
        <control shapeId="1042" r:id="rId25" name="Control 18">
          <controlPr defaultSize="0" r:id="rId22">
            <anchor moveWithCells="1">
              <from>
                <xdr:col>0</xdr:col>
                <xdr:colOff>0</xdr:colOff>
                <xdr:row>11</xdr:row>
                <xdr:rowOff>0</xdr:rowOff>
              </from>
              <to>
                <xdr:col>0</xdr:col>
                <xdr:colOff>257175</xdr:colOff>
                <xdr:row>11</xdr:row>
                <xdr:rowOff>257175</xdr:rowOff>
              </to>
            </anchor>
          </controlPr>
        </control>
      </mc:Choice>
      <mc:Fallback>
        <control shapeId="1042" r:id="rId25" name="Control 18"/>
      </mc:Fallback>
    </mc:AlternateContent>
    <mc:AlternateContent xmlns:mc="http://schemas.openxmlformats.org/markup-compatibility/2006">
      <mc:Choice Requires="x14">
        <control shapeId="1040" r:id="rId26" name="Control 16">
          <controlPr defaultSize="0" r:id="rId22">
            <anchor moveWithCells="1">
              <from>
                <xdr:col>0</xdr:col>
                <xdr:colOff>0</xdr:colOff>
                <xdr:row>9</xdr:row>
                <xdr:rowOff>0</xdr:rowOff>
              </from>
              <to>
                <xdr:col>0</xdr:col>
                <xdr:colOff>257175</xdr:colOff>
                <xdr:row>9</xdr:row>
                <xdr:rowOff>257175</xdr:rowOff>
              </to>
            </anchor>
          </controlPr>
        </control>
      </mc:Choice>
      <mc:Fallback>
        <control shapeId="1040" r:id="rId26" name="Control 16"/>
      </mc:Fallback>
    </mc:AlternateContent>
    <mc:AlternateContent xmlns:mc="http://schemas.openxmlformats.org/markup-compatibility/2006">
      <mc:Choice Requires="x14">
        <control shapeId="1038" r:id="rId27" name="Control 14">
          <controlPr defaultSize="0" r:id="rId22">
            <anchor moveWithCells="1">
              <from>
                <xdr:col>0</xdr:col>
                <xdr:colOff>0</xdr:colOff>
                <xdr:row>7</xdr:row>
                <xdr:rowOff>0</xdr:rowOff>
              </from>
              <to>
                <xdr:col>0</xdr:col>
                <xdr:colOff>257175</xdr:colOff>
                <xdr:row>7</xdr:row>
                <xdr:rowOff>257175</xdr:rowOff>
              </to>
            </anchor>
          </controlPr>
        </control>
      </mc:Choice>
      <mc:Fallback>
        <control shapeId="1038" r:id="rId27" name="Control 14"/>
      </mc:Fallback>
    </mc:AlternateContent>
    <mc:AlternateContent xmlns:mc="http://schemas.openxmlformats.org/markup-compatibility/2006">
      <mc:Choice Requires="x14">
        <control shapeId="1036" r:id="rId28" name="Control 12">
          <controlPr defaultSize="0" r:id="rId22">
            <anchor moveWithCells="1">
              <from>
                <xdr:col>0</xdr:col>
                <xdr:colOff>0</xdr:colOff>
                <xdr:row>5</xdr:row>
                <xdr:rowOff>0</xdr:rowOff>
              </from>
              <to>
                <xdr:col>0</xdr:col>
                <xdr:colOff>257175</xdr:colOff>
                <xdr:row>5</xdr:row>
                <xdr:rowOff>257175</xdr:rowOff>
              </to>
            </anchor>
          </controlPr>
        </control>
      </mc:Choice>
      <mc:Fallback>
        <control shapeId="1036" r:id="rId28" name="Control 12"/>
      </mc:Fallback>
    </mc:AlternateContent>
    <mc:AlternateContent xmlns:mc="http://schemas.openxmlformats.org/markup-compatibility/2006">
      <mc:Choice Requires="x14">
        <control shapeId="1034" r:id="rId29" name="Control 10">
          <controlPr defaultSize="0" r:id="rId22">
            <anchor moveWithCells="1">
              <from>
                <xdr:col>0</xdr:col>
                <xdr:colOff>0</xdr:colOff>
                <xdr:row>3</xdr:row>
                <xdr:rowOff>0</xdr:rowOff>
              </from>
              <to>
                <xdr:col>0</xdr:col>
                <xdr:colOff>257175</xdr:colOff>
                <xdr:row>3</xdr:row>
                <xdr:rowOff>257175</xdr:rowOff>
              </to>
            </anchor>
          </controlPr>
        </control>
      </mc:Choice>
      <mc:Fallback>
        <control shapeId="1034" r:id="rId29" name="Control 10"/>
      </mc:Fallback>
    </mc:AlternateContent>
    <mc:AlternateContent xmlns:mc="http://schemas.openxmlformats.org/markup-compatibility/2006">
      <mc:Choice Requires="x14">
        <control shapeId="1033" r:id="rId30" name="Control 9">
          <controlPr defaultSize="0" r:id="rId31">
            <anchor moveWithCells="1">
              <from>
                <xdr:col>0</xdr:col>
                <xdr:colOff>0</xdr:colOff>
                <xdr:row>1</xdr:row>
                <xdr:rowOff>0</xdr:rowOff>
              </from>
              <to>
                <xdr:col>0</xdr:col>
                <xdr:colOff>257175</xdr:colOff>
                <xdr:row>1</xdr:row>
                <xdr:rowOff>266700</xdr:rowOff>
              </to>
            </anchor>
          </controlPr>
        </control>
      </mc:Choice>
      <mc:Fallback>
        <control shapeId="1033" r:id="rId30" name="Control 9"/>
      </mc:Fallback>
    </mc:AlternateContent>
  </control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3B696-40B2-4268-87FB-A8A0BE868CF0}">
  <sheetPr codeName="Sheet5"/>
  <dimension ref="A1:G8"/>
  <sheetViews>
    <sheetView workbookViewId="0">
      <selection sqref="A1:G8"/>
    </sheetView>
  </sheetViews>
  <sheetFormatPr defaultRowHeight="15"/>
  <sheetData>
    <row r="1" spans="1:7">
      <c r="A1" s="23"/>
      <c r="B1" s="2" t="s">
        <v>1</v>
      </c>
      <c r="C1" s="24" t="s">
        <v>2</v>
      </c>
      <c r="D1" s="25" t="s">
        <v>3</v>
      </c>
      <c r="E1" s="23" t="s">
        <v>4</v>
      </c>
      <c r="F1" s="23" t="s">
        <v>5</v>
      </c>
      <c r="G1" s="23" t="s">
        <v>6</v>
      </c>
    </row>
    <row r="2" spans="1:7" ht="15.75" thickBot="1">
      <c r="A2" s="313"/>
      <c r="B2" s="313"/>
      <c r="C2" s="313"/>
      <c r="D2" s="313"/>
      <c r="E2" s="313"/>
      <c r="F2" s="313"/>
      <c r="G2" s="313"/>
    </row>
    <row r="3" spans="1:7" ht="87.6" customHeight="1">
      <c r="A3" s="314"/>
      <c r="B3" s="314">
        <v>1</v>
      </c>
      <c r="C3" s="315" t="s">
        <v>52</v>
      </c>
      <c r="D3" s="316">
        <v>126840</v>
      </c>
      <c r="E3" s="314" t="s">
        <v>8</v>
      </c>
      <c r="F3" s="5" t="s">
        <v>9</v>
      </c>
      <c r="G3" s="317"/>
    </row>
    <row r="4" spans="1:7" ht="15.75" thickBot="1">
      <c r="A4" s="249"/>
      <c r="B4" s="249"/>
      <c r="C4" s="251"/>
      <c r="D4" s="253"/>
      <c r="E4" s="249"/>
      <c r="F4" s="6" t="s">
        <v>10</v>
      </c>
      <c r="G4" s="255"/>
    </row>
    <row r="5" spans="1:7" ht="87.6" customHeight="1">
      <c r="A5" s="266"/>
      <c r="B5" s="266">
        <v>2</v>
      </c>
      <c r="C5" s="268" t="s">
        <v>53</v>
      </c>
      <c r="D5" s="270">
        <v>226</v>
      </c>
      <c r="E5" s="266" t="s">
        <v>8</v>
      </c>
      <c r="F5" s="26" t="s">
        <v>9</v>
      </c>
      <c r="G5" s="318"/>
    </row>
    <row r="6" spans="1:7" ht="15.75" thickBot="1">
      <c r="A6" s="267"/>
      <c r="B6" s="267"/>
      <c r="C6" s="269"/>
      <c r="D6" s="271"/>
      <c r="E6" s="267"/>
      <c r="F6" s="27" t="s">
        <v>10</v>
      </c>
      <c r="G6" s="257"/>
    </row>
    <row r="7" spans="1:7" ht="30">
      <c r="A7" s="258"/>
      <c r="B7" s="258">
        <v>3</v>
      </c>
      <c r="C7" s="260" t="s">
        <v>54</v>
      </c>
      <c r="D7" s="262">
        <v>17</v>
      </c>
      <c r="E7" s="258" t="s">
        <v>8</v>
      </c>
      <c r="F7" s="9" t="s">
        <v>9</v>
      </c>
      <c r="G7" s="264"/>
    </row>
    <row r="8" spans="1:7" ht="15.75" thickBot="1">
      <c r="A8" s="259"/>
      <c r="B8" s="259"/>
      <c r="C8" s="261"/>
      <c r="D8" s="263"/>
      <c r="E8" s="259"/>
      <c r="F8" s="10" t="s">
        <v>10</v>
      </c>
      <c r="G8" s="265"/>
    </row>
  </sheetData>
  <mergeCells count="19">
    <mergeCell ref="G7:G8"/>
    <mergeCell ref="A5:A6"/>
    <mergeCell ref="B5:B6"/>
    <mergeCell ref="C5:C6"/>
    <mergeCell ref="D5:D6"/>
    <mergeCell ref="E5:E6"/>
    <mergeCell ref="G5:G6"/>
    <mergeCell ref="A7:A8"/>
    <mergeCell ref="B7:B8"/>
    <mergeCell ref="C7:C8"/>
    <mergeCell ref="D7:D8"/>
    <mergeCell ref="E7:E8"/>
    <mergeCell ref="A2:G2"/>
    <mergeCell ref="A3:A4"/>
    <mergeCell ref="B3:B4"/>
    <mergeCell ref="C3:C4"/>
    <mergeCell ref="D3:D4"/>
    <mergeCell ref="E3:E4"/>
    <mergeCell ref="G3:G4"/>
  </mergeCells>
  <hyperlinks>
    <hyperlink ref="B1" r:id="rId1" display="https://ovidsp.dc2.ovid.com/ovid-b/ovidweb.cgi?&amp;S=KMEDFPDJMJEBCMFCJPPJCFHGDCJFAA00&amp;Sort+Sets=descending" xr:uid="{DCDF497F-A49E-460F-AFB3-0481E1F52423}"/>
    <hyperlink ref="F3" r:id="rId2" display="https://ovidsp.dc2.ovid.com/ovid-b/ovidweb.cgi?&amp;S=KMEDFPDJMJEBCMFCJPPJCFHGDCJFAA00&amp;SELECT=S.sh%7c&amp;R=1&amp;Process+Action=display" xr:uid="{0F0B4868-110D-4F7D-824B-EE91B752FF0C}"/>
    <hyperlink ref="F4" r:id="rId3" display="https://ovidsp.dc2.ovid.com/ovid-b/ovidweb.cgi" xr:uid="{98517281-E305-431F-82FB-F4250F8A3105}"/>
    <hyperlink ref="F5" r:id="rId4" display="https://ovidsp.dc2.ovid.com/ovid-b/ovidweb.cgi?&amp;S=KMEDFPDJMJEBCMFCJPPJCFHGDCJFAA00&amp;SELECT=S.sh%7c&amp;R=2&amp;Process+Action=display" xr:uid="{4634DC79-DC0D-44BA-8A51-3F5C93A56314}"/>
    <hyperlink ref="F6" r:id="rId5" display="https://ovidsp.dc2.ovid.com/ovid-b/ovidweb.cgi" xr:uid="{F21664AC-E1DB-45B1-A645-069FD988584A}"/>
    <hyperlink ref="F7" r:id="rId6" display="https://ovidsp.dc2.ovid.com/ovid-b/ovidweb.cgi?&amp;S=KMEDFPDJMJEBCMFCJPPJCFHGDCJFAA00&amp;SELECT=S.sh%7c&amp;R=3&amp;Process+Action=display" xr:uid="{B39F23E3-4461-4286-ABBE-5A463D8C2D28}"/>
    <hyperlink ref="F8" r:id="rId7" display="https://ovidsp.dc2.ovid.com/ovid-b/ovidweb.cgi" xr:uid="{767801CB-1962-4989-AE31-2C8FA3AF32DA}"/>
  </hyperlinks>
  <pageMargins left="0.7" right="0.7" top="0.75" bottom="0.75" header="0.3" footer="0.3"/>
  <drawing r:id="rId8"/>
  <legacyDrawing r:id="rId9"/>
  <controls>
    <mc:AlternateContent xmlns:mc="http://schemas.openxmlformats.org/markup-compatibility/2006">
      <mc:Choice Requires="x14">
        <control shapeId="6153" r:id="rId10" name="Control 9">
          <controlPr defaultSize="0" r:id="rId11">
            <anchor moveWithCells="1">
              <from>
                <xdr:col>0</xdr:col>
                <xdr:colOff>0</xdr:colOff>
                <xdr:row>6</xdr:row>
                <xdr:rowOff>0</xdr:rowOff>
              </from>
              <to>
                <xdr:col>0</xdr:col>
                <xdr:colOff>257175</xdr:colOff>
                <xdr:row>6</xdr:row>
                <xdr:rowOff>238125</xdr:rowOff>
              </to>
            </anchor>
          </controlPr>
        </control>
      </mc:Choice>
      <mc:Fallback>
        <control shapeId="6153" r:id="rId10" name="Control 9"/>
      </mc:Fallback>
    </mc:AlternateContent>
    <mc:AlternateContent xmlns:mc="http://schemas.openxmlformats.org/markup-compatibility/2006">
      <mc:Choice Requires="x14">
        <control shapeId="6151" r:id="rId12" name="Control 7">
          <controlPr defaultSize="0" r:id="rId11">
            <anchor moveWithCells="1">
              <from>
                <xdr:col>0</xdr:col>
                <xdr:colOff>0</xdr:colOff>
                <xdr:row>4</xdr:row>
                <xdr:rowOff>0</xdr:rowOff>
              </from>
              <to>
                <xdr:col>0</xdr:col>
                <xdr:colOff>257175</xdr:colOff>
                <xdr:row>4</xdr:row>
                <xdr:rowOff>238125</xdr:rowOff>
              </to>
            </anchor>
          </controlPr>
        </control>
      </mc:Choice>
      <mc:Fallback>
        <control shapeId="6151" r:id="rId12" name="Control 7"/>
      </mc:Fallback>
    </mc:AlternateContent>
    <mc:AlternateContent xmlns:mc="http://schemas.openxmlformats.org/markup-compatibility/2006">
      <mc:Choice Requires="x14">
        <control shapeId="6149" r:id="rId13" name="Control 5">
          <controlPr defaultSize="0" r:id="rId11">
            <anchor moveWithCells="1">
              <from>
                <xdr:col>0</xdr:col>
                <xdr:colOff>0</xdr:colOff>
                <xdr:row>2</xdr:row>
                <xdr:rowOff>0</xdr:rowOff>
              </from>
              <to>
                <xdr:col>0</xdr:col>
                <xdr:colOff>257175</xdr:colOff>
                <xdr:row>2</xdr:row>
                <xdr:rowOff>238125</xdr:rowOff>
              </to>
            </anchor>
          </controlPr>
        </control>
      </mc:Choice>
      <mc:Fallback>
        <control shapeId="6149" r:id="rId13" name="Control 5"/>
      </mc:Fallback>
    </mc:AlternateContent>
    <mc:AlternateContent xmlns:mc="http://schemas.openxmlformats.org/markup-compatibility/2006">
      <mc:Choice Requires="x14">
        <control shapeId="6148" r:id="rId14" name="Control 4">
          <controlPr defaultSize="0" r:id="rId11">
            <anchor moveWithCells="1">
              <from>
                <xdr:col>0</xdr:col>
                <xdr:colOff>0</xdr:colOff>
                <xdr:row>0</xdr:row>
                <xdr:rowOff>0</xdr:rowOff>
              </from>
              <to>
                <xdr:col>0</xdr:col>
                <xdr:colOff>257175</xdr:colOff>
                <xdr:row>1</xdr:row>
                <xdr:rowOff>47625</xdr:rowOff>
              </to>
            </anchor>
          </controlPr>
        </control>
      </mc:Choice>
      <mc:Fallback>
        <control shapeId="6148" r:id="rId14" name="Control 4"/>
      </mc:Fallback>
    </mc:AlternateContent>
  </control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9BF1D-8870-4B3A-9A30-E5A120849F92}">
  <sheetPr codeName="Sheet11"/>
  <dimension ref="A1:G8"/>
  <sheetViews>
    <sheetView topLeftCell="A5" workbookViewId="0">
      <selection activeCell="C5" sqref="C5:C6"/>
    </sheetView>
  </sheetViews>
  <sheetFormatPr defaultRowHeight="15"/>
  <sheetData>
    <row r="1" spans="1:7" ht="30">
      <c r="A1" s="1"/>
      <c r="B1" s="2" t="s">
        <v>1</v>
      </c>
      <c r="C1" s="3" t="s">
        <v>2</v>
      </c>
      <c r="D1" s="4" t="s">
        <v>3</v>
      </c>
      <c r="E1" s="1" t="s">
        <v>4</v>
      </c>
      <c r="F1" s="1" t="s">
        <v>5</v>
      </c>
      <c r="G1" s="1" t="s">
        <v>6</v>
      </c>
    </row>
    <row r="2" spans="1:7" ht="15.75" thickBot="1">
      <c r="A2" s="219"/>
      <c r="B2" s="219"/>
      <c r="C2" s="219"/>
      <c r="D2" s="219"/>
      <c r="E2" s="219"/>
      <c r="F2" s="219"/>
      <c r="G2" s="219"/>
    </row>
    <row r="3" spans="1:7" ht="390.95" customHeight="1">
      <c r="A3" s="220"/>
      <c r="B3" s="220">
        <v>1</v>
      </c>
      <c r="C3" s="222" t="s">
        <v>976</v>
      </c>
      <c r="D3" s="224">
        <v>153585</v>
      </c>
      <c r="E3" s="220" t="s">
        <v>8</v>
      </c>
      <c r="F3" s="5" t="s">
        <v>9</v>
      </c>
      <c r="G3" s="226"/>
    </row>
    <row r="4" spans="1:7" ht="15.75" thickBot="1">
      <c r="A4" s="221"/>
      <c r="B4" s="221"/>
      <c r="C4" s="223"/>
      <c r="D4" s="225"/>
      <c r="E4" s="221"/>
      <c r="F4" s="6" t="s">
        <v>10</v>
      </c>
      <c r="G4" s="227"/>
    </row>
    <row r="5" spans="1:7" ht="390.95" customHeight="1">
      <c r="A5" s="228"/>
      <c r="B5" s="228">
        <v>2</v>
      </c>
      <c r="C5" s="230" t="s">
        <v>977</v>
      </c>
      <c r="D5" s="232">
        <v>303</v>
      </c>
      <c r="E5" s="228" t="s">
        <v>8</v>
      </c>
      <c r="F5" s="7" t="s">
        <v>9</v>
      </c>
      <c r="G5" s="215"/>
    </row>
    <row r="6" spans="1:7" ht="15.75" thickBot="1">
      <c r="A6" s="229"/>
      <c r="B6" s="229"/>
      <c r="C6" s="231"/>
      <c r="D6" s="233"/>
      <c r="E6" s="229"/>
      <c r="F6" s="8" t="s">
        <v>10</v>
      </c>
      <c r="G6" s="216"/>
    </row>
    <row r="7" spans="1:7" ht="30">
      <c r="A7" s="236"/>
      <c r="B7" s="236">
        <v>3</v>
      </c>
      <c r="C7" s="238" t="s">
        <v>54</v>
      </c>
      <c r="D7" s="240">
        <v>32</v>
      </c>
      <c r="E7" s="236" t="s">
        <v>8</v>
      </c>
      <c r="F7" s="9" t="s">
        <v>9</v>
      </c>
      <c r="G7" s="234"/>
    </row>
    <row r="8" spans="1:7" ht="15.75" thickBot="1">
      <c r="A8" s="237"/>
      <c r="B8" s="237"/>
      <c r="C8" s="239"/>
      <c r="D8" s="241"/>
      <c r="E8" s="237"/>
      <c r="F8" s="10" t="s">
        <v>10</v>
      </c>
      <c r="G8" s="235"/>
    </row>
  </sheetData>
  <mergeCells count="19">
    <mergeCell ref="G7:G8"/>
    <mergeCell ref="A5:A6"/>
    <mergeCell ref="B5:B6"/>
    <mergeCell ref="C5:C6"/>
    <mergeCell ref="D5:D6"/>
    <mergeCell ref="E5:E6"/>
    <mergeCell ref="G5:G6"/>
    <mergeCell ref="A7:A8"/>
    <mergeCell ref="B7:B8"/>
    <mergeCell ref="C7:C8"/>
    <mergeCell ref="D7:D8"/>
    <mergeCell ref="E7:E8"/>
    <mergeCell ref="A2:G2"/>
    <mergeCell ref="A3:A4"/>
    <mergeCell ref="B3:B4"/>
    <mergeCell ref="C3:C4"/>
    <mergeCell ref="D3:D4"/>
    <mergeCell ref="E3:E4"/>
    <mergeCell ref="G3:G4"/>
  </mergeCells>
  <hyperlinks>
    <hyperlink ref="B1" r:id="rId1" display="https://ovidsp-dc2-ovid-com.ezproxy.flinders.edu.au/ovid-b/ovidweb.cgi?&amp;S=MFBBFPKAPKEBONOOJPNJNGIHCLDIAA00&amp;Sort+Sets=descending" xr:uid="{DA495AB0-946E-4FDA-ABFC-449BEF648E18}"/>
    <hyperlink ref="F3" r:id="rId2" display="https://ovidsp-dc2-ovid-com.ezproxy.flinders.edu.au/ovid-b/ovidweb.cgi?&amp;S=MFBBFPKAPKEBONOOJPNJNGIHCLDIAA00&amp;SELECT=S.sh%7c&amp;R=1&amp;Process+Action=display" xr:uid="{9B80D073-7AB9-4034-81BE-6C5E91556611}"/>
    <hyperlink ref="F4" r:id="rId3" display="https://ovidsp-dc2-ovid-com.ezproxy.flinders.edu.au/ovid-b/ovidweb.cgi" xr:uid="{1B49B71B-2CF8-496B-91E9-64E1C0531501}"/>
    <hyperlink ref="F5" r:id="rId4" display="https://ovidsp-dc2-ovid-com.ezproxy.flinders.edu.au/ovid-b/ovidweb.cgi?&amp;S=MFBBFPKAPKEBONOOJPNJNGIHCLDIAA00&amp;SELECT=S.sh%7c&amp;R=2&amp;Process+Action=display" xr:uid="{54393BCF-3F79-4C55-8E53-43F44D969D64}"/>
    <hyperlink ref="F6" r:id="rId5" display="https://ovidsp-dc2-ovid-com.ezproxy.flinders.edu.au/ovid-b/ovidweb.cgi" xr:uid="{1F4BCB38-BB01-472B-A850-46D030F24E1F}"/>
    <hyperlink ref="F7" r:id="rId6" display="https://ovidsp-dc2-ovid-com.ezproxy.flinders.edu.au/ovid-b/ovidweb.cgi?&amp;S=MFBBFPKAPKEBONOOJPNJNGIHCLDIAA00&amp;SELECT=S.sh%7c&amp;R=3&amp;Process+Action=display" xr:uid="{4AEB96D2-DDC0-44AF-B2A6-B71FE01BB621}"/>
    <hyperlink ref="F8" r:id="rId7" display="https://ovidsp-dc2-ovid-com.ezproxy.flinders.edu.au/ovid-b/ovidweb.cgi" xr:uid="{B41DB94F-F6C6-4C00-8763-160433B72A06}"/>
  </hyperlinks>
  <pageMargins left="0.7" right="0.7" top="0.75" bottom="0.75" header="0.3" footer="0.3"/>
  <drawing r:id="rId8"/>
  <legacyDrawing r:id="rId9"/>
  <controls>
    <mc:AlternateContent xmlns:mc="http://schemas.openxmlformats.org/markup-compatibility/2006">
      <mc:Choice Requires="x14">
        <control shapeId="24582" r:id="rId10" name="Control 6">
          <controlPr defaultSize="0" r:id="rId11">
            <anchor moveWithCells="1">
              <from>
                <xdr:col>0</xdr:col>
                <xdr:colOff>0</xdr:colOff>
                <xdr:row>6</xdr:row>
                <xdr:rowOff>0</xdr:rowOff>
              </from>
              <to>
                <xdr:col>0</xdr:col>
                <xdr:colOff>257175</xdr:colOff>
                <xdr:row>6</xdr:row>
                <xdr:rowOff>257175</xdr:rowOff>
              </to>
            </anchor>
          </controlPr>
        </control>
      </mc:Choice>
      <mc:Fallback>
        <control shapeId="24582" r:id="rId10" name="Control 6"/>
      </mc:Fallback>
    </mc:AlternateContent>
    <mc:AlternateContent xmlns:mc="http://schemas.openxmlformats.org/markup-compatibility/2006">
      <mc:Choice Requires="x14">
        <control shapeId="24580" r:id="rId12" name="Control 4">
          <controlPr defaultSize="0" r:id="rId11">
            <anchor moveWithCells="1">
              <from>
                <xdr:col>0</xdr:col>
                <xdr:colOff>0</xdr:colOff>
                <xdr:row>4</xdr:row>
                <xdr:rowOff>0</xdr:rowOff>
              </from>
              <to>
                <xdr:col>0</xdr:col>
                <xdr:colOff>257175</xdr:colOff>
                <xdr:row>4</xdr:row>
                <xdr:rowOff>257175</xdr:rowOff>
              </to>
            </anchor>
          </controlPr>
        </control>
      </mc:Choice>
      <mc:Fallback>
        <control shapeId="24580" r:id="rId12" name="Control 4"/>
      </mc:Fallback>
    </mc:AlternateContent>
    <mc:AlternateContent xmlns:mc="http://schemas.openxmlformats.org/markup-compatibility/2006">
      <mc:Choice Requires="x14">
        <control shapeId="24578" r:id="rId13" name="Control 2">
          <controlPr defaultSize="0" r:id="rId11">
            <anchor moveWithCells="1">
              <from>
                <xdr:col>0</xdr:col>
                <xdr:colOff>0</xdr:colOff>
                <xdr:row>2</xdr:row>
                <xdr:rowOff>0</xdr:rowOff>
              </from>
              <to>
                <xdr:col>0</xdr:col>
                <xdr:colOff>257175</xdr:colOff>
                <xdr:row>2</xdr:row>
                <xdr:rowOff>257175</xdr:rowOff>
              </to>
            </anchor>
          </controlPr>
        </control>
      </mc:Choice>
      <mc:Fallback>
        <control shapeId="24578" r:id="rId13" name="Control 2"/>
      </mc:Fallback>
    </mc:AlternateContent>
    <mc:AlternateContent xmlns:mc="http://schemas.openxmlformats.org/markup-compatibility/2006">
      <mc:Choice Requires="x14">
        <control shapeId="24577" r:id="rId14" name="Control 1">
          <controlPr defaultSize="0" r:id="rId15">
            <anchor moveWithCells="1">
              <from>
                <xdr:col>0</xdr:col>
                <xdr:colOff>0</xdr:colOff>
                <xdr:row>0</xdr:row>
                <xdr:rowOff>0</xdr:rowOff>
              </from>
              <to>
                <xdr:col>0</xdr:col>
                <xdr:colOff>257175</xdr:colOff>
                <xdr:row>0</xdr:row>
                <xdr:rowOff>266700</xdr:rowOff>
              </to>
            </anchor>
          </controlPr>
        </control>
      </mc:Choice>
      <mc:Fallback>
        <control shapeId="24577" r:id="rId14" name="Control 1"/>
      </mc:Fallback>
    </mc:AlternateContent>
  </control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E4173-70E9-488B-9A61-A3755F681F2F}">
  <sheetPr codeName="Sheet15"/>
  <dimension ref="A1:H17"/>
  <sheetViews>
    <sheetView topLeftCell="A8" workbookViewId="0">
      <selection activeCell="H4" sqref="H4"/>
    </sheetView>
  </sheetViews>
  <sheetFormatPr defaultRowHeight="15"/>
  <sheetData>
    <row r="1" spans="1:8">
      <c r="A1" s="11"/>
      <c r="B1" s="11"/>
      <c r="C1" s="11"/>
      <c r="D1" s="11"/>
      <c r="E1" s="11"/>
      <c r="F1" s="11"/>
      <c r="G1" s="11"/>
    </row>
    <row r="2" spans="1:8" ht="24">
      <c r="A2" s="2" t="s">
        <v>1</v>
      </c>
      <c r="B2" s="212" t="s">
        <v>2</v>
      </c>
      <c r="C2" s="213" t="s">
        <v>3</v>
      </c>
      <c r="D2" s="214" t="s">
        <v>4</v>
      </c>
      <c r="E2" s="214" t="s">
        <v>5</v>
      </c>
      <c r="F2" s="214" t="s">
        <v>6</v>
      </c>
      <c r="G2" s="11"/>
    </row>
    <row r="3" spans="1:8" ht="15.75" thickBot="1">
      <c r="A3" s="325"/>
      <c r="B3" s="325"/>
      <c r="C3" s="325"/>
      <c r="D3" s="325"/>
      <c r="E3" s="325"/>
      <c r="F3" s="325"/>
      <c r="G3" s="325"/>
    </row>
    <row r="4" spans="1:8" ht="320.25" customHeight="1">
      <c r="A4" s="288"/>
      <c r="B4" s="288">
        <v>1</v>
      </c>
      <c r="C4" s="290" t="s">
        <v>976</v>
      </c>
      <c r="D4" s="292">
        <v>161228</v>
      </c>
      <c r="E4" s="288" t="s">
        <v>8</v>
      </c>
      <c r="F4" s="5" t="s">
        <v>9</v>
      </c>
      <c r="G4" s="294"/>
      <c r="H4" s="42" t="s">
        <v>1090</v>
      </c>
    </row>
    <row r="5" spans="1:8" ht="15.75" thickBot="1">
      <c r="A5" s="289"/>
      <c r="B5" s="289"/>
      <c r="C5" s="291"/>
      <c r="D5" s="293"/>
      <c r="E5" s="289"/>
      <c r="F5" s="6" t="s">
        <v>10</v>
      </c>
      <c r="G5" s="295"/>
    </row>
    <row r="6" spans="1:8" ht="30">
      <c r="A6" s="280"/>
      <c r="B6" s="280">
        <v>2</v>
      </c>
      <c r="C6" s="282" t="s">
        <v>1084</v>
      </c>
      <c r="D6" s="284">
        <v>5404</v>
      </c>
      <c r="E6" s="280" t="s">
        <v>8</v>
      </c>
      <c r="F6" s="26" t="s">
        <v>9</v>
      </c>
      <c r="G6" s="286"/>
    </row>
    <row r="7" spans="1:8" ht="15.75" thickBot="1">
      <c r="A7" s="281"/>
      <c r="B7" s="281"/>
      <c r="C7" s="283"/>
      <c r="D7" s="285"/>
      <c r="E7" s="281"/>
      <c r="F7" s="27" t="s">
        <v>10</v>
      </c>
      <c r="G7" s="287"/>
    </row>
    <row r="8" spans="1:8" ht="308.25" customHeight="1">
      <c r="A8" s="288"/>
      <c r="B8" s="288">
        <v>3</v>
      </c>
      <c r="C8" s="290" t="s">
        <v>977</v>
      </c>
      <c r="D8" s="292">
        <v>314</v>
      </c>
      <c r="E8" s="288" t="s">
        <v>8</v>
      </c>
      <c r="F8" s="5" t="s">
        <v>9</v>
      </c>
      <c r="G8" s="294"/>
    </row>
    <row r="9" spans="1:8" ht="15.75" thickBot="1">
      <c r="A9" s="289"/>
      <c r="B9" s="289"/>
      <c r="C9" s="291"/>
      <c r="D9" s="293"/>
      <c r="E9" s="289"/>
      <c r="F9" s="6" t="s">
        <v>10</v>
      </c>
      <c r="G9" s="295"/>
    </row>
    <row r="10" spans="1:8" ht="30">
      <c r="A10" s="280"/>
      <c r="B10" s="280">
        <v>4</v>
      </c>
      <c r="C10" s="282" t="s">
        <v>1086</v>
      </c>
      <c r="D10" s="284">
        <v>11</v>
      </c>
      <c r="E10" s="280" t="s">
        <v>8</v>
      </c>
      <c r="F10" s="26" t="s">
        <v>9</v>
      </c>
      <c r="G10" s="286"/>
    </row>
    <row r="11" spans="1:8" ht="15.75" thickBot="1">
      <c r="A11" s="281"/>
      <c r="B11" s="281"/>
      <c r="C11" s="283"/>
      <c r="D11" s="285"/>
      <c r="E11" s="281"/>
      <c r="F11" s="27" t="s">
        <v>10</v>
      </c>
      <c r="G11" s="287"/>
    </row>
    <row r="12" spans="1:8" ht="30">
      <c r="A12" s="272"/>
      <c r="B12" s="272">
        <v>5</v>
      </c>
      <c r="C12" s="274" t="s">
        <v>1087</v>
      </c>
      <c r="D12" s="276">
        <v>2</v>
      </c>
      <c r="E12" s="272" t="s">
        <v>8</v>
      </c>
      <c r="F12" s="9" t="s">
        <v>9</v>
      </c>
      <c r="G12" s="323"/>
    </row>
    <row r="13" spans="1:8" ht="15.75" thickBot="1">
      <c r="A13" s="273"/>
      <c r="B13" s="273"/>
      <c r="C13" s="275"/>
      <c r="D13" s="277"/>
      <c r="E13" s="273"/>
      <c r="F13" s="10" t="s">
        <v>10</v>
      </c>
      <c r="G13" s="324"/>
    </row>
    <row r="14" spans="1:8">
      <c r="A14" s="319"/>
      <c r="B14" s="319"/>
      <c r="C14" s="319"/>
      <c r="D14" s="321"/>
      <c r="E14" s="11"/>
      <c r="F14" s="11"/>
      <c r="G14" s="11"/>
    </row>
    <row r="15" spans="1:8">
      <c r="A15" s="320" t="s">
        <v>1089</v>
      </c>
      <c r="B15" s="320"/>
      <c r="C15" s="320"/>
      <c r="D15" s="322"/>
      <c r="E15" s="11"/>
      <c r="F15" s="11"/>
      <c r="G15" s="11"/>
    </row>
    <row r="16" spans="1:8">
      <c r="A16" s="320"/>
      <c r="B16" s="320"/>
      <c r="C16" s="320"/>
      <c r="D16" s="322"/>
      <c r="E16" s="11"/>
      <c r="F16" s="11"/>
      <c r="G16" s="11"/>
    </row>
    <row r="17" spans="1:7">
      <c r="A17" s="320"/>
      <c r="B17" s="320"/>
      <c r="C17" s="320"/>
      <c r="D17" s="322"/>
      <c r="E17" s="11"/>
      <c r="F17" s="11"/>
      <c r="G17" s="11"/>
    </row>
  </sheetData>
  <mergeCells count="36">
    <mergeCell ref="A3:G3"/>
    <mergeCell ref="A4:A5"/>
    <mergeCell ref="B4:B5"/>
    <mergeCell ref="C4:C5"/>
    <mergeCell ref="D4:D5"/>
    <mergeCell ref="E4:E5"/>
    <mergeCell ref="G4:G5"/>
    <mergeCell ref="G8:G9"/>
    <mergeCell ref="A6:A7"/>
    <mergeCell ref="B6:B7"/>
    <mergeCell ref="C6:C7"/>
    <mergeCell ref="D6:D7"/>
    <mergeCell ref="E6:E7"/>
    <mergeCell ref="G6:G7"/>
    <mergeCell ref="A8:A9"/>
    <mergeCell ref="B8:B9"/>
    <mergeCell ref="C8:C9"/>
    <mergeCell ref="D8:D9"/>
    <mergeCell ref="E8:E9"/>
    <mergeCell ref="G12:G13"/>
    <mergeCell ref="A10:A11"/>
    <mergeCell ref="B10:B11"/>
    <mergeCell ref="C10:C11"/>
    <mergeCell ref="D10:D11"/>
    <mergeCell ref="E10:E11"/>
    <mergeCell ref="G10:G11"/>
    <mergeCell ref="A12:A13"/>
    <mergeCell ref="B12:B13"/>
    <mergeCell ref="C12:C13"/>
    <mergeCell ref="D12:D13"/>
    <mergeCell ref="E12:E13"/>
    <mergeCell ref="A14:C14"/>
    <mergeCell ref="A15:C15"/>
    <mergeCell ref="A16:C16"/>
    <mergeCell ref="A17:C17"/>
    <mergeCell ref="D14:D17"/>
  </mergeCells>
  <hyperlinks>
    <hyperlink ref="A2" r:id="rId1" display="https://ovidsp.dc1.ovid.com/ovid-b/ovidweb.cgi?&amp;S=DHMLFPLLDIACGMMNKPLJJGMIKBMOAA00&amp;Sort+Sets=descending" xr:uid="{4BBAF99D-EC42-4257-902E-65940D4097D1}"/>
    <hyperlink ref="F4" r:id="rId2" display="https://ovidsp.dc1.ovid.com/ovid-b/ovidweb.cgi?&amp;S=DHMLFPLLDIACGMMNKPLJJGMIKBMOAA00&amp;SELECT=S.sh%7c&amp;R=1&amp;Process+Action=display" xr:uid="{28261570-C435-44E5-A6BF-B207AF814F51}"/>
    <hyperlink ref="F5" r:id="rId3" display="https://ovidsp.dc1.ovid.com/ovid-b/ovidweb.cgi" xr:uid="{213909A1-A20A-4168-A5FA-2D8DD1D3B0FE}"/>
    <hyperlink ref="F6" r:id="rId4" display="https://ovidsp.dc1.ovid.com/ovid-b/ovidweb.cgi?&amp;S=DHMLFPLLDIACGMMNKPLJJGMIKBMOAA00&amp;SELECT=S.sh%7c&amp;R=2&amp;Process+Action=display" xr:uid="{3F5F4E40-04C0-4F02-A918-58639119C61A}"/>
    <hyperlink ref="F7" r:id="rId5" display="https://ovidsp.dc1.ovid.com/ovid-b/ovidweb.cgi" xr:uid="{4EE7F4C1-B743-4F06-9BD9-CE54B275474B}"/>
    <hyperlink ref="F8" r:id="rId6" display="https://ovidsp.dc1.ovid.com/ovid-b/ovidweb.cgi?&amp;S=DHMLFPLLDIACGMMNKPLJJGMIKBMOAA00&amp;SELECT=S.sh%7c&amp;R=3&amp;Process+Action=display" xr:uid="{56558EB1-9CCB-4F96-8A7F-855E4AC8E669}"/>
    <hyperlink ref="F9" r:id="rId7" display="https://ovidsp.dc1.ovid.com/ovid-b/ovidweb.cgi" xr:uid="{00706D36-A8C5-49A3-86FC-81C2C510DBB2}"/>
    <hyperlink ref="F10" r:id="rId8" display="https://ovidsp.dc1.ovid.com/ovid-b/ovidweb.cgi?&amp;S=DHMLFPLLDIACGMMNKPLJJGMIKBMOAA00&amp;SELECT=S.sh%7c&amp;R=4&amp;Process+Action=display" xr:uid="{9FC9BBD4-EDEA-46BA-80DD-BC201ECD01AA}"/>
    <hyperlink ref="F11" r:id="rId9" display="https://ovidsp.dc1.ovid.com/ovid-b/ovidweb.cgi" xr:uid="{EDB62754-D7D1-4EB1-9B91-CC10F5E5BEFA}"/>
    <hyperlink ref="F12" r:id="rId10" display="https://ovidsp.dc1.ovid.com/ovid-b/ovidweb.cgi?&amp;S=DHMLFPLLDIACGMMNKPLJJGMIKBMOAA00&amp;SELECT=S.sh%7c&amp;R=5&amp;Process+Action=display" xr:uid="{D4C7DD40-6EFB-4031-AA1A-427ECAB3727E}"/>
    <hyperlink ref="F13" r:id="rId11" display="https://ovidsp.dc1.ovid.com/ovid-b/ovidweb.cgi" xr:uid="{57C36BCD-97BE-41F0-B19F-CCA5D028C0CB}"/>
  </hyperlinks>
  <pageMargins left="0.7" right="0.7" top="0.75" bottom="0.75" header="0.3" footer="0.3"/>
  <drawing r:id="rId12"/>
  <legacyDrawing r:id="rId13"/>
  <controls>
    <mc:AlternateContent xmlns:mc="http://schemas.openxmlformats.org/markup-compatibility/2006">
      <mc:Choice Requires="x14">
        <control shapeId="48129" r:id="rId14" name="Control 1">
          <controlPr defaultSize="0" r:id="rId15">
            <anchor moveWithCells="1">
              <from>
                <xdr:col>0</xdr:col>
                <xdr:colOff>0</xdr:colOff>
                <xdr:row>3</xdr:row>
                <xdr:rowOff>0</xdr:rowOff>
              </from>
              <to>
                <xdr:col>0</xdr:col>
                <xdr:colOff>257175</xdr:colOff>
                <xdr:row>3</xdr:row>
                <xdr:rowOff>238125</xdr:rowOff>
              </to>
            </anchor>
          </controlPr>
        </control>
      </mc:Choice>
      <mc:Fallback>
        <control shapeId="48129" r:id="rId14" name="Control 1"/>
      </mc:Fallback>
    </mc:AlternateContent>
    <mc:AlternateContent xmlns:mc="http://schemas.openxmlformats.org/markup-compatibility/2006">
      <mc:Choice Requires="x14">
        <control shapeId="48131" r:id="rId16" name="Control 3">
          <controlPr defaultSize="0" r:id="rId15">
            <anchor moveWithCells="1">
              <from>
                <xdr:col>0</xdr:col>
                <xdr:colOff>0</xdr:colOff>
                <xdr:row>5</xdr:row>
                <xdr:rowOff>0</xdr:rowOff>
              </from>
              <to>
                <xdr:col>0</xdr:col>
                <xdr:colOff>257175</xdr:colOff>
                <xdr:row>5</xdr:row>
                <xdr:rowOff>238125</xdr:rowOff>
              </to>
            </anchor>
          </controlPr>
        </control>
      </mc:Choice>
      <mc:Fallback>
        <control shapeId="48131" r:id="rId16" name="Control 3"/>
      </mc:Fallback>
    </mc:AlternateContent>
    <mc:AlternateContent xmlns:mc="http://schemas.openxmlformats.org/markup-compatibility/2006">
      <mc:Choice Requires="x14">
        <control shapeId="48133" r:id="rId17" name="Control 5">
          <controlPr defaultSize="0" r:id="rId15">
            <anchor moveWithCells="1">
              <from>
                <xdr:col>0</xdr:col>
                <xdr:colOff>0</xdr:colOff>
                <xdr:row>7</xdr:row>
                <xdr:rowOff>0</xdr:rowOff>
              </from>
              <to>
                <xdr:col>0</xdr:col>
                <xdr:colOff>257175</xdr:colOff>
                <xdr:row>7</xdr:row>
                <xdr:rowOff>238125</xdr:rowOff>
              </to>
            </anchor>
          </controlPr>
        </control>
      </mc:Choice>
      <mc:Fallback>
        <control shapeId="48133" r:id="rId17" name="Control 5"/>
      </mc:Fallback>
    </mc:AlternateContent>
    <mc:AlternateContent xmlns:mc="http://schemas.openxmlformats.org/markup-compatibility/2006">
      <mc:Choice Requires="x14">
        <control shapeId="48135" r:id="rId18" name="Control 7">
          <controlPr defaultSize="0" r:id="rId15">
            <anchor moveWithCells="1">
              <from>
                <xdr:col>0</xdr:col>
                <xdr:colOff>0</xdr:colOff>
                <xdr:row>9</xdr:row>
                <xdr:rowOff>0</xdr:rowOff>
              </from>
              <to>
                <xdr:col>0</xdr:col>
                <xdr:colOff>257175</xdr:colOff>
                <xdr:row>9</xdr:row>
                <xdr:rowOff>238125</xdr:rowOff>
              </to>
            </anchor>
          </controlPr>
        </control>
      </mc:Choice>
      <mc:Fallback>
        <control shapeId="48135" r:id="rId18" name="Control 7"/>
      </mc:Fallback>
    </mc:AlternateContent>
    <mc:AlternateContent xmlns:mc="http://schemas.openxmlformats.org/markup-compatibility/2006">
      <mc:Choice Requires="x14">
        <control shapeId="48137" r:id="rId19" name="Control 9">
          <controlPr defaultSize="0" r:id="rId15">
            <anchor moveWithCells="1">
              <from>
                <xdr:col>0</xdr:col>
                <xdr:colOff>0</xdr:colOff>
                <xdr:row>11</xdr:row>
                <xdr:rowOff>0</xdr:rowOff>
              </from>
              <to>
                <xdr:col>0</xdr:col>
                <xdr:colOff>257175</xdr:colOff>
                <xdr:row>11</xdr:row>
                <xdr:rowOff>238125</xdr:rowOff>
              </to>
            </anchor>
          </controlPr>
        </control>
      </mc:Choice>
      <mc:Fallback>
        <control shapeId="48137" r:id="rId19" name="Control 9"/>
      </mc:Fallback>
    </mc:AlternateContent>
    <mc:AlternateContent xmlns:mc="http://schemas.openxmlformats.org/markup-compatibility/2006">
      <mc:Choice Requires="x14">
        <control shapeId="48139" r:id="rId20" name="Control 11">
          <controlPr defaultSize="0" r:id="rId21">
            <anchor moveWithCells="1">
              <from>
                <xdr:col>0</xdr:col>
                <xdr:colOff>0</xdr:colOff>
                <xdr:row>13</xdr:row>
                <xdr:rowOff>0</xdr:rowOff>
              </from>
              <to>
                <xdr:col>0</xdr:col>
                <xdr:colOff>419100</xdr:colOff>
                <xdr:row>14</xdr:row>
                <xdr:rowOff>104775</xdr:rowOff>
              </to>
            </anchor>
          </controlPr>
        </control>
      </mc:Choice>
      <mc:Fallback>
        <control shapeId="48139" r:id="rId20" name="Control 11"/>
      </mc:Fallback>
    </mc:AlternateContent>
    <mc:AlternateContent xmlns:mc="http://schemas.openxmlformats.org/markup-compatibility/2006">
      <mc:Choice Requires="x14">
        <control shapeId="48140" r:id="rId22" name="Control 12">
          <controlPr defaultSize="0" r:id="rId23">
            <anchor moveWithCells="1">
              <from>
                <xdr:col>0</xdr:col>
                <xdr:colOff>0</xdr:colOff>
                <xdr:row>14</xdr:row>
                <xdr:rowOff>0</xdr:rowOff>
              </from>
              <to>
                <xdr:col>0</xdr:col>
                <xdr:colOff>600075</xdr:colOff>
                <xdr:row>15</xdr:row>
                <xdr:rowOff>104775</xdr:rowOff>
              </to>
            </anchor>
          </controlPr>
        </control>
      </mc:Choice>
      <mc:Fallback>
        <control shapeId="48140" r:id="rId22" name="Control 12"/>
      </mc:Fallback>
    </mc:AlternateContent>
    <mc:AlternateContent xmlns:mc="http://schemas.openxmlformats.org/markup-compatibility/2006">
      <mc:Choice Requires="x14">
        <control shapeId="48141" r:id="rId24" name="Control 13">
          <controlPr defaultSize="0" r:id="rId25">
            <anchor moveWithCells="1">
              <from>
                <xdr:col>0</xdr:col>
                <xdr:colOff>0</xdr:colOff>
                <xdr:row>15</xdr:row>
                <xdr:rowOff>0</xdr:rowOff>
              </from>
              <to>
                <xdr:col>0</xdr:col>
                <xdr:colOff>400050</xdr:colOff>
                <xdr:row>16</xdr:row>
                <xdr:rowOff>104775</xdr:rowOff>
              </to>
            </anchor>
          </controlPr>
        </control>
      </mc:Choice>
      <mc:Fallback>
        <control shapeId="48141" r:id="rId24" name="Control 13"/>
      </mc:Fallback>
    </mc:AlternateContent>
    <mc:AlternateContent xmlns:mc="http://schemas.openxmlformats.org/markup-compatibility/2006">
      <mc:Choice Requires="x14">
        <control shapeId="48142" r:id="rId26" name="Control 14">
          <controlPr defaultSize="0" r:id="rId27">
            <anchor moveWithCells="1">
              <from>
                <xdr:col>0</xdr:col>
                <xdr:colOff>0</xdr:colOff>
                <xdr:row>16</xdr:row>
                <xdr:rowOff>0</xdr:rowOff>
              </from>
              <to>
                <xdr:col>0</xdr:col>
                <xdr:colOff>333375</xdr:colOff>
                <xdr:row>17</xdr:row>
                <xdr:rowOff>104775</xdr:rowOff>
              </to>
            </anchor>
          </controlPr>
        </control>
      </mc:Choice>
      <mc:Fallback>
        <control shapeId="48142" r:id="rId26" name="Control 14"/>
      </mc:Fallback>
    </mc:AlternateContent>
  </control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55741-F63A-4193-AB64-9C8973D9D642}">
  <sheetPr codeName="Sheet6"/>
  <dimension ref="A1:G8"/>
  <sheetViews>
    <sheetView workbookViewId="0">
      <selection sqref="A1:G8"/>
    </sheetView>
  </sheetViews>
  <sheetFormatPr defaultRowHeight="15"/>
  <sheetData>
    <row r="1" spans="1:7">
      <c r="A1" s="23"/>
      <c r="B1" s="2" t="s">
        <v>1</v>
      </c>
      <c r="C1" s="24" t="s">
        <v>2</v>
      </c>
      <c r="D1" s="25" t="s">
        <v>3</v>
      </c>
      <c r="E1" s="23" t="s">
        <v>4</v>
      </c>
      <c r="F1" s="23" t="s">
        <v>5</v>
      </c>
      <c r="G1" s="23" t="s">
        <v>6</v>
      </c>
    </row>
    <row r="2" spans="1:7" ht="15.75" thickBot="1">
      <c r="A2" s="313"/>
      <c r="B2" s="313"/>
      <c r="C2" s="313"/>
      <c r="D2" s="313"/>
      <c r="E2" s="313"/>
      <c r="F2" s="313"/>
      <c r="G2" s="313"/>
    </row>
    <row r="3" spans="1:7" ht="87.6" customHeight="1">
      <c r="A3" s="314"/>
      <c r="B3" s="314">
        <v>1</v>
      </c>
      <c r="C3" s="315" t="s">
        <v>52</v>
      </c>
      <c r="D3" s="316">
        <v>379998</v>
      </c>
      <c r="E3" s="314" t="s">
        <v>8</v>
      </c>
      <c r="F3" s="5" t="s">
        <v>9</v>
      </c>
      <c r="G3" s="317"/>
    </row>
    <row r="4" spans="1:7" ht="15.75" thickBot="1">
      <c r="A4" s="249"/>
      <c r="B4" s="249"/>
      <c r="C4" s="251"/>
      <c r="D4" s="253"/>
      <c r="E4" s="249"/>
      <c r="F4" s="6" t="s">
        <v>10</v>
      </c>
      <c r="G4" s="255"/>
    </row>
    <row r="5" spans="1:7" ht="87.6" customHeight="1">
      <c r="A5" s="266"/>
      <c r="B5" s="266">
        <v>2</v>
      </c>
      <c r="C5" s="268" t="s">
        <v>53</v>
      </c>
      <c r="D5" s="270">
        <v>881</v>
      </c>
      <c r="E5" s="266" t="s">
        <v>8</v>
      </c>
      <c r="F5" s="26" t="s">
        <v>9</v>
      </c>
      <c r="G5" s="318"/>
    </row>
    <row r="6" spans="1:7" ht="15.75" thickBot="1">
      <c r="A6" s="267"/>
      <c r="B6" s="267"/>
      <c r="C6" s="269"/>
      <c r="D6" s="271"/>
      <c r="E6" s="267"/>
      <c r="F6" s="27" t="s">
        <v>10</v>
      </c>
      <c r="G6" s="257"/>
    </row>
    <row r="7" spans="1:7" ht="30">
      <c r="A7" s="258"/>
      <c r="B7" s="258">
        <v>3</v>
      </c>
      <c r="C7" s="260" t="s">
        <v>54</v>
      </c>
      <c r="D7" s="262">
        <v>160</v>
      </c>
      <c r="E7" s="258" t="s">
        <v>8</v>
      </c>
      <c r="F7" s="9" t="s">
        <v>9</v>
      </c>
      <c r="G7" s="264"/>
    </row>
    <row r="8" spans="1:7" ht="15.75" thickBot="1">
      <c r="A8" s="259"/>
      <c r="B8" s="259"/>
      <c r="C8" s="261"/>
      <c r="D8" s="263"/>
      <c r="E8" s="259"/>
      <c r="F8" s="10" t="s">
        <v>10</v>
      </c>
      <c r="G8" s="265"/>
    </row>
  </sheetData>
  <mergeCells count="19">
    <mergeCell ref="G7:G8"/>
    <mergeCell ref="A5:A6"/>
    <mergeCell ref="B5:B6"/>
    <mergeCell ref="C5:C6"/>
    <mergeCell ref="D5:D6"/>
    <mergeCell ref="E5:E6"/>
    <mergeCell ref="G5:G6"/>
    <mergeCell ref="A7:A8"/>
    <mergeCell ref="B7:B8"/>
    <mergeCell ref="C7:C8"/>
    <mergeCell ref="D7:D8"/>
    <mergeCell ref="E7:E8"/>
    <mergeCell ref="A2:G2"/>
    <mergeCell ref="A3:A4"/>
    <mergeCell ref="B3:B4"/>
    <mergeCell ref="C3:C4"/>
    <mergeCell ref="D3:D4"/>
    <mergeCell ref="E3:E4"/>
    <mergeCell ref="G3:G4"/>
  </mergeCells>
  <hyperlinks>
    <hyperlink ref="B1" r:id="rId1" display="https://ovidsp.dc2.ovid.com/ovid-b/ovidweb.cgi?&amp;S=GDNKFPCJDJEBCMOAJPPJFFHGIBLNAA00&amp;Sort+Sets=descending" xr:uid="{23FD7B27-4659-4755-B990-76D289D1F98A}"/>
    <hyperlink ref="F3" r:id="rId2" display="https://ovidsp.dc2.ovid.com/ovid-b/ovidweb.cgi?&amp;S=GDNKFPCJDJEBCMOAJPPJFFHGIBLNAA00&amp;SELECT=S.sh%7c&amp;R=1&amp;Process+Action=display" xr:uid="{6289D6BF-0C8B-42C4-B242-D8DAD98F2E9A}"/>
    <hyperlink ref="F4" r:id="rId3" display="https://ovidsp.dc2.ovid.com/ovid-b/ovidweb.cgi" xr:uid="{4EC60F81-1AC0-40E3-B987-59B23DFB0FA0}"/>
    <hyperlink ref="F5" r:id="rId4" display="https://ovidsp.dc2.ovid.com/ovid-b/ovidweb.cgi?&amp;S=GDNKFPCJDJEBCMOAJPPJFFHGIBLNAA00&amp;SELECT=S.sh%7c&amp;R=2&amp;Process+Action=display" xr:uid="{046AF4F9-39C7-4909-9203-A1598CD1B364}"/>
    <hyperlink ref="F6" r:id="rId5" display="https://ovidsp.dc2.ovid.com/ovid-b/ovidweb.cgi" xr:uid="{821C0938-90D1-4003-A9FE-CBDA5F9BAD0F}"/>
    <hyperlink ref="F7" r:id="rId6" display="https://ovidsp.dc2.ovid.com/ovid-b/ovidweb.cgi?&amp;S=GDNKFPCJDJEBCMOAJPPJFFHGIBLNAA00&amp;SELECT=S.sh%7c&amp;R=3&amp;Process+Action=display" xr:uid="{7B52F95A-C798-4BF2-B70A-B7B2BD0B5E92}"/>
    <hyperlink ref="F8" r:id="rId7" display="https://ovidsp.dc2.ovid.com/ovid-b/ovidweb.cgi" xr:uid="{9DE66FBE-45D4-441F-B2E7-C969B346B140}"/>
  </hyperlinks>
  <pageMargins left="0.7" right="0.7" top="0.75" bottom="0.75" header="0.3" footer="0.3"/>
  <drawing r:id="rId8"/>
  <legacyDrawing r:id="rId9"/>
  <controls>
    <mc:AlternateContent xmlns:mc="http://schemas.openxmlformats.org/markup-compatibility/2006">
      <mc:Choice Requires="x14">
        <control shapeId="7174" r:id="rId10" name="Control 6">
          <controlPr defaultSize="0" r:id="rId11">
            <anchor moveWithCells="1">
              <from>
                <xdr:col>0</xdr:col>
                <xdr:colOff>0</xdr:colOff>
                <xdr:row>6</xdr:row>
                <xdr:rowOff>0</xdr:rowOff>
              </from>
              <to>
                <xdr:col>0</xdr:col>
                <xdr:colOff>257175</xdr:colOff>
                <xdr:row>6</xdr:row>
                <xdr:rowOff>238125</xdr:rowOff>
              </to>
            </anchor>
          </controlPr>
        </control>
      </mc:Choice>
      <mc:Fallback>
        <control shapeId="7174" r:id="rId10" name="Control 6"/>
      </mc:Fallback>
    </mc:AlternateContent>
    <mc:AlternateContent xmlns:mc="http://schemas.openxmlformats.org/markup-compatibility/2006">
      <mc:Choice Requires="x14">
        <control shapeId="7172" r:id="rId12" name="Control 4">
          <controlPr defaultSize="0" r:id="rId11">
            <anchor moveWithCells="1">
              <from>
                <xdr:col>0</xdr:col>
                <xdr:colOff>0</xdr:colOff>
                <xdr:row>4</xdr:row>
                <xdr:rowOff>0</xdr:rowOff>
              </from>
              <to>
                <xdr:col>0</xdr:col>
                <xdr:colOff>257175</xdr:colOff>
                <xdr:row>4</xdr:row>
                <xdr:rowOff>238125</xdr:rowOff>
              </to>
            </anchor>
          </controlPr>
        </control>
      </mc:Choice>
      <mc:Fallback>
        <control shapeId="7172" r:id="rId12" name="Control 4"/>
      </mc:Fallback>
    </mc:AlternateContent>
    <mc:AlternateContent xmlns:mc="http://schemas.openxmlformats.org/markup-compatibility/2006">
      <mc:Choice Requires="x14">
        <control shapeId="7170" r:id="rId13" name="Control 2">
          <controlPr defaultSize="0" r:id="rId11">
            <anchor moveWithCells="1">
              <from>
                <xdr:col>0</xdr:col>
                <xdr:colOff>0</xdr:colOff>
                <xdr:row>2</xdr:row>
                <xdr:rowOff>0</xdr:rowOff>
              </from>
              <to>
                <xdr:col>0</xdr:col>
                <xdr:colOff>257175</xdr:colOff>
                <xdr:row>2</xdr:row>
                <xdr:rowOff>238125</xdr:rowOff>
              </to>
            </anchor>
          </controlPr>
        </control>
      </mc:Choice>
      <mc:Fallback>
        <control shapeId="7170" r:id="rId13" name="Control 2"/>
      </mc:Fallback>
    </mc:AlternateContent>
    <mc:AlternateContent xmlns:mc="http://schemas.openxmlformats.org/markup-compatibility/2006">
      <mc:Choice Requires="x14">
        <control shapeId="7169" r:id="rId14" name="Control 1">
          <controlPr defaultSize="0" r:id="rId11">
            <anchor moveWithCells="1">
              <from>
                <xdr:col>0</xdr:col>
                <xdr:colOff>0</xdr:colOff>
                <xdr:row>0</xdr:row>
                <xdr:rowOff>0</xdr:rowOff>
              </from>
              <to>
                <xdr:col>0</xdr:col>
                <xdr:colOff>257175</xdr:colOff>
                <xdr:row>1</xdr:row>
                <xdr:rowOff>47625</xdr:rowOff>
              </to>
            </anchor>
          </controlPr>
        </control>
      </mc:Choice>
      <mc:Fallback>
        <control shapeId="7169" r:id="rId14" name="Control 1"/>
      </mc:Fallback>
    </mc:AlternateContent>
  </control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F9BAD-4B1A-4A55-9D5E-361734D2311A}">
  <sheetPr codeName="Sheet12"/>
  <dimension ref="J1:P8"/>
  <sheetViews>
    <sheetView topLeftCell="J1" workbookViewId="0">
      <selection activeCell="J1" sqref="J1:P8"/>
    </sheetView>
  </sheetViews>
  <sheetFormatPr defaultRowHeight="15"/>
  <sheetData>
    <row r="1" spans="10:16">
      <c r="J1" s="2" t="s">
        <v>1</v>
      </c>
      <c r="K1" s="24" t="s">
        <v>2</v>
      </c>
      <c r="L1" s="25" t="s">
        <v>3</v>
      </c>
      <c r="M1" s="23" t="s">
        <v>4</v>
      </c>
      <c r="N1" s="23" t="s">
        <v>5</v>
      </c>
      <c r="O1" s="23" t="s">
        <v>6</v>
      </c>
      <c r="P1" s="11"/>
    </row>
    <row r="2" spans="10:16" ht="15.75" thickBot="1">
      <c r="J2" s="313"/>
      <c r="K2" s="313"/>
      <c r="L2" s="313"/>
      <c r="M2" s="313"/>
      <c r="N2" s="313"/>
      <c r="O2" s="313"/>
      <c r="P2" s="313"/>
    </row>
    <row r="3" spans="10:16" ht="144.94999999999999" customHeight="1">
      <c r="J3" s="314"/>
      <c r="K3" s="314">
        <v>1</v>
      </c>
      <c r="L3" s="315" t="s">
        <v>978</v>
      </c>
      <c r="M3" s="316">
        <v>511640</v>
      </c>
      <c r="N3" s="314" t="s">
        <v>8</v>
      </c>
      <c r="O3" s="5" t="s">
        <v>9</v>
      </c>
      <c r="P3" s="317"/>
    </row>
    <row r="4" spans="10:16" ht="15.75" thickBot="1">
      <c r="J4" s="249"/>
      <c r="K4" s="249"/>
      <c r="L4" s="251"/>
      <c r="M4" s="253"/>
      <c r="N4" s="249"/>
      <c r="O4" s="6" t="s">
        <v>10</v>
      </c>
      <c r="P4" s="255"/>
    </row>
    <row r="5" spans="10:16" ht="137.1" customHeight="1">
      <c r="J5" s="266"/>
      <c r="K5" s="266">
        <v>2</v>
      </c>
      <c r="L5" s="268" t="s">
        <v>979</v>
      </c>
      <c r="M5" s="270">
        <v>1860</v>
      </c>
      <c r="N5" s="266" t="s">
        <v>8</v>
      </c>
      <c r="O5" s="26" t="s">
        <v>9</v>
      </c>
      <c r="P5" s="318"/>
    </row>
    <row r="6" spans="10:16" ht="15.75" thickBot="1">
      <c r="J6" s="267"/>
      <c r="K6" s="267"/>
      <c r="L6" s="269"/>
      <c r="M6" s="271"/>
      <c r="N6" s="267"/>
      <c r="O6" s="27" t="s">
        <v>10</v>
      </c>
      <c r="P6" s="257"/>
    </row>
    <row r="7" spans="10:16" ht="30">
      <c r="J7" s="258"/>
      <c r="K7" s="258">
        <v>3</v>
      </c>
      <c r="L7" s="260" t="s">
        <v>54</v>
      </c>
      <c r="M7" s="262">
        <v>298</v>
      </c>
      <c r="N7" s="258" t="s">
        <v>8</v>
      </c>
      <c r="O7" s="9" t="s">
        <v>9</v>
      </c>
      <c r="P7" s="264"/>
    </row>
    <row r="8" spans="10:16" ht="15.75" thickBot="1">
      <c r="J8" s="259"/>
      <c r="K8" s="259"/>
      <c r="L8" s="261"/>
      <c r="M8" s="263"/>
      <c r="N8" s="259"/>
      <c r="O8" s="10" t="s">
        <v>10</v>
      </c>
      <c r="P8" s="265"/>
    </row>
  </sheetData>
  <mergeCells count="19">
    <mergeCell ref="P7:P8"/>
    <mergeCell ref="J5:J6"/>
    <mergeCell ref="K5:K6"/>
    <mergeCell ref="L5:L6"/>
    <mergeCell ref="M5:M6"/>
    <mergeCell ref="N5:N6"/>
    <mergeCell ref="P5:P6"/>
    <mergeCell ref="J7:J8"/>
    <mergeCell ref="K7:K8"/>
    <mergeCell ref="L7:L8"/>
    <mergeCell ref="M7:M8"/>
    <mergeCell ref="N7:N8"/>
    <mergeCell ref="J2:P2"/>
    <mergeCell ref="J3:J4"/>
    <mergeCell ref="K3:K4"/>
    <mergeCell ref="L3:L4"/>
    <mergeCell ref="M3:M4"/>
    <mergeCell ref="N3:N4"/>
    <mergeCell ref="P3:P4"/>
  </mergeCells>
  <hyperlinks>
    <hyperlink ref="J1" r:id="rId1" display="https://ovidsp-dc2-ovid-com.ezproxy.flinders.edu.au/ovid-b/ovidweb.cgi?&amp;S=FJLDFPJAEDEBONODIPNJFGPFJAMAAA00&amp;Sort+Sets=descending" xr:uid="{05FAAF68-33CA-4CB2-9341-35A709FE148E}"/>
    <hyperlink ref="O3" r:id="rId2" display="https://ovidsp-dc2-ovid-com.ezproxy.flinders.edu.au/ovid-b/ovidweb.cgi?&amp;S=FJLDFPJAEDEBONODIPNJFGPFJAMAAA00&amp;SELECT=S.sh%7c&amp;R=1&amp;Process+Action=display" xr:uid="{79CE5886-1870-4A4B-B49F-B1964C48B4DA}"/>
    <hyperlink ref="O4" r:id="rId3" display="https://ovidsp-dc2-ovid-com.ezproxy.flinders.edu.au/ovid-b/ovidweb.cgi" xr:uid="{8EF393C8-DE79-4A30-B520-F020DEDED5EE}"/>
    <hyperlink ref="O5" r:id="rId4" display="https://ovidsp-dc2-ovid-com.ezproxy.flinders.edu.au/ovid-b/ovidweb.cgi?&amp;S=FJLDFPJAEDEBONODIPNJFGPFJAMAAA00&amp;SELECT=S.sh%7c&amp;R=2&amp;Process+Action=display" xr:uid="{707412EA-45BE-4938-A0E9-39E48D0CED49}"/>
    <hyperlink ref="O6" r:id="rId5" display="https://ovidsp-dc2-ovid-com.ezproxy.flinders.edu.au/ovid-b/ovidweb.cgi" xr:uid="{6E5663AE-DFDA-4B38-8750-1D198B2165E0}"/>
    <hyperlink ref="O7" r:id="rId6" display="https://ovidsp-dc2-ovid-com.ezproxy.flinders.edu.au/ovid-b/ovidweb.cgi?&amp;S=FJLDFPJAEDEBONODIPNJFGPFJAMAAA00&amp;SELECT=S.sh%7c&amp;R=3&amp;Process+Action=display" xr:uid="{6C63CD08-3D8F-464B-8460-28A29F9A5347}"/>
    <hyperlink ref="O8" r:id="rId7" display="https://ovidsp-dc2-ovid-com.ezproxy.flinders.edu.au/ovid-b/ovidweb.cgi" xr:uid="{F97843A6-93B1-4327-80CF-7EE9600B5A4D}"/>
  </hyperlinks>
  <pageMargins left="0.7" right="0.7" top="0.75" bottom="0.75" header="0.3" footer="0.3"/>
  <drawing r:id="rId8"/>
  <legacyDrawing r:id="rId9"/>
  <controls>
    <mc:AlternateContent xmlns:mc="http://schemas.openxmlformats.org/markup-compatibility/2006">
      <mc:Choice Requires="x14">
        <control shapeId="25605" r:id="rId10" name="Control 5">
          <controlPr defaultSize="0" r:id="rId11">
            <anchor moveWithCells="1">
              <from>
                <xdr:col>9</xdr:col>
                <xdr:colOff>0</xdr:colOff>
                <xdr:row>6</xdr:row>
                <xdr:rowOff>0</xdr:rowOff>
              </from>
              <to>
                <xdr:col>9</xdr:col>
                <xdr:colOff>257175</xdr:colOff>
                <xdr:row>6</xdr:row>
                <xdr:rowOff>238125</xdr:rowOff>
              </to>
            </anchor>
          </controlPr>
        </control>
      </mc:Choice>
      <mc:Fallback>
        <control shapeId="25605" r:id="rId10" name="Control 5"/>
      </mc:Fallback>
    </mc:AlternateContent>
    <mc:AlternateContent xmlns:mc="http://schemas.openxmlformats.org/markup-compatibility/2006">
      <mc:Choice Requires="x14">
        <control shapeId="25603" r:id="rId12" name="Control 3">
          <controlPr defaultSize="0" r:id="rId11">
            <anchor moveWithCells="1">
              <from>
                <xdr:col>9</xdr:col>
                <xdr:colOff>0</xdr:colOff>
                <xdr:row>4</xdr:row>
                <xdr:rowOff>0</xdr:rowOff>
              </from>
              <to>
                <xdr:col>9</xdr:col>
                <xdr:colOff>257175</xdr:colOff>
                <xdr:row>4</xdr:row>
                <xdr:rowOff>238125</xdr:rowOff>
              </to>
            </anchor>
          </controlPr>
        </control>
      </mc:Choice>
      <mc:Fallback>
        <control shapeId="25603" r:id="rId12" name="Control 3"/>
      </mc:Fallback>
    </mc:AlternateContent>
    <mc:AlternateContent xmlns:mc="http://schemas.openxmlformats.org/markup-compatibility/2006">
      <mc:Choice Requires="x14">
        <control shapeId="25601" r:id="rId13" name="Control 1">
          <controlPr defaultSize="0" r:id="rId11">
            <anchor moveWithCells="1">
              <from>
                <xdr:col>9</xdr:col>
                <xdr:colOff>0</xdr:colOff>
                <xdr:row>2</xdr:row>
                <xdr:rowOff>0</xdr:rowOff>
              </from>
              <to>
                <xdr:col>9</xdr:col>
                <xdr:colOff>257175</xdr:colOff>
                <xdr:row>2</xdr:row>
                <xdr:rowOff>238125</xdr:rowOff>
              </to>
            </anchor>
          </controlPr>
        </control>
      </mc:Choice>
      <mc:Fallback>
        <control shapeId="25601" r:id="rId13" name="Control 1"/>
      </mc:Fallback>
    </mc:AlternateContent>
  </control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EFDEC-92DD-44FF-B5C9-1C8F43D35263}">
  <sheetPr codeName="Sheet7"/>
  <dimension ref="A1:F20"/>
  <sheetViews>
    <sheetView topLeftCell="A4" workbookViewId="0">
      <selection activeCell="U13" sqref="U13"/>
    </sheetView>
  </sheetViews>
  <sheetFormatPr defaultRowHeight="15"/>
  <sheetData>
    <row r="1" spans="1:6">
      <c r="A1" s="326" t="s">
        <v>58</v>
      </c>
      <c r="B1" s="218"/>
      <c r="C1" s="218"/>
      <c r="D1" s="218"/>
      <c r="E1" s="218"/>
      <c r="F1" s="218"/>
    </row>
    <row r="2" spans="1:6">
      <c r="A2" s="29"/>
      <c r="B2" s="29"/>
      <c r="C2" s="29"/>
      <c r="D2" s="327" t="s">
        <v>61</v>
      </c>
      <c r="E2" s="30" t="s">
        <v>62</v>
      </c>
      <c r="F2" s="30" t="s">
        <v>66</v>
      </c>
    </row>
    <row r="3" spans="1:6">
      <c r="A3" s="30" t="s">
        <v>59</v>
      </c>
      <c r="B3" s="30" t="s">
        <v>3</v>
      </c>
      <c r="C3" s="30" t="s">
        <v>60</v>
      </c>
      <c r="D3" s="327"/>
      <c r="E3" s="32" t="s">
        <v>63</v>
      </c>
      <c r="F3" s="30" t="s">
        <v>67</v>
      </c>
    </row>
    <row r="4" spans="1:6">
      <c r="A4" s="31"/>
      <c r="B4" s="31"/>
      <c r="C4" s="31"/>
      <c r="D4" s="327"/>
      <c r="E4" s="32" t="s">
        <v>64</v>
      </c>
      <c r="F4" s="30" t="s">
        <v>68</v>
      </c>
    </row>
    <row r="5" spans="1:6">
      <c r="A5" s="31"/>
      <c r="B5" s="31"/>
      <c r="C5" s="31"/>
      <c r="D5" s="327"/>
      <c r="E5" s="30" t="s">
        <v>65</v>
      </c>
      <c r="F5" s="31"/>
    </row>
    <row r="6" spans="1:6">
      <c r="A6" s="328"/>
      <c r="B6" s="328"/>
      <c r="C6" s="328"/>
      <c r="D6" s="328"/>
      <c r="E6" s="328"/>
      <c r="F6" s="328"/>
    </row>
    <row r="7" spans="1:6" ht="18">
      <c r="A7" s="329" t="s">
        <v>69</v>
      </c>
      <c r="B7" s="330">
        <v>237</v>
      </c>
      <c r="C7" s="33" t="s">
        <v>70</v>
      </c>
      <c r="D7" s="330" t="s">
        <v>22</v>
      </c>
      <c r="E7" s="331"/>
      <c r="F7" s="331"/>
    </row>
    <row r="8" spans="1:6" ht="99">
      <c r="A8" s="329"/>
      <c r="B8" s="330"/>
      <c r="C8" s="34" t="s">
        <v>71</v>
      </c>
      <c r="D8" s="330"/>
      <c r="E8" s="331"/>
      <c r="F8" s="331"/>
    </row>
    <row r="9" spans="1:6">
      <c r="A9" s="328"/>
      <c r="B9" s="328"/>
      <c r="C9" s="328"/>
      <c r="D9" s="328"/>
      <c r="E9" s="328"/>
      <c r="F9" s="328"/>
    </row>
    <row r="10" spans="1:6" ht="108">
      <c r="A10" s="329" t="s">
        <v>72</v>
      </c>
      <c r="B10" s="332">
        <v>4181755</v>
      </c>
      <c r="C10" s="33" t="s">
        <v>73</v>
      </c>
      <c r="D10" s="330" t="s">
        <v>22</v>
      </c>
      <c r="E10" s="331"/>
      <c r="F10" s="331"/>
    </row>
    <row r="11" spans="1:6" ht="99">
      <c r="A11" s="329"/>
      <c r="B11" s="332"/>
      <c r="C11" s="34" t="s">
        <v>71</v>
      </c>
      <c r="D11" s="330"/>
      <c r="E11" s="331"/>
      <c r="F11" s="331"/>
    </row>
    <row r="12" spans="1:6">
      <c r="A12" s="328"/>
      <c r="B12" s="328"/>
      <c r="C12" s="328"/>
      <c r="D12" s="328"/>
      <c r="E12" s="328"/>
      <c r="F12" s="328"/>
    </row>
    <row r="13" spans="1:6">
      <c r="A13" s="329" t="s">
        <v>74</v>
      </c>
      <c r="B13" s="332">
        <v>1886</v>
      </c>
      <c r="C13" s="33" t="s">
        <v>75</v>
      </c>
      <c r="D13" s="330" t="s">
        <v>22</v>
      </c>
      <c r="E13" s="331"/>
      <c r="F13" s="331"/>
    </row>
    <row r="14" spans="1:6" ht="99">
      <c r="A14" s="329"/>
      <c r="B14" s="332"/>
      <c r="C14" s="34" t="s">
        <v>71</v>
      </c>
      <c r="D14" s="330"/>
      <c r="E14" s="331"/>
      <c r="F14" s="331"/>
    </row>
    <row r="15" spans="1:6">
      <c r="A15" s="328"/>
      <c r="B15" s="328"/>
      <c r="C15" s="328"/>
      <c r="D15" s="328"/>
      <c r="E15" s="328"/>
      <c r="F15" s="328"/>
    </row>
    <row r="16" spans="1:6" ht="144">
      <c r="A16" s="329" t="s">
        <v>76</v>
      </c>
      <c r="B16" s="332">
        <v>11884</v>
      </c>
      <c r="C16" s="33" t="s">
        <v>77</v>
      </c>
      <c r="D16" s="330" t="s">
        <v>22</v>
      </c>
      <c r="E16" s="331"/>
      <c r="F16" s="331"/>
    </row>
    <row r="17" spans="1:6" ht="99">
      <c r="A17" s="329"/>
      <c r="B17" s="332"/>
      <c r="C17" s="34" t="s">
        <v>71</v>
      </c>
      <c r="D17" s="330"/>
      <c r="E17" s="331"/>
      <c r="F17" s="331"/>
    </row>
    <row r="18" spans="1:6">
      <c r="A18" s="328"/>
      <c r="B18" s="328"/>
      <c r="C18" s="328"/>
      <c r="D18" s="328"/>
      <c r="E18" s="328"/>
      <c r="F18" s="328"/>
    </row>
    <row r="19" spans="1:6" ht="135">
      <c r="A19" s="329" t="s">
        <v>78</v>
      </c>
      <c r="B19" s="332">
        <v>645881</v>
      </c>
      <c r="C19" s="33" t="s">
        <v>79</v>
      </c>
      <c r="D19" s="330" t="s">
        <v>22</v>
      </c>
      <c r="E19" s="28"/>
      <c r="F19" s="28"/>
    </row>
    <row r="20" spans="1:6" ht="99">
      <c r="A20" s="329"/>
      <c r="B20" s="332"/>
      <c r="C20" s="34" t="s">
        <v>71</v>
      </c>
      <c r="D20" s="330"/>
    </row>
  </sheetData>
  <mergeCells count="30">
    <mergeCell ref="A18:F18"/>
    <mergeCell ref="A19:A20"/>
    <mergeCell ref="B19:B20"/>
    <mergeCell ref="D19:D20"/>
    <mergeCell ref="A15:F15"/>
    <mergeCell ref="A16:A17"/>
    <mergeCell ref="B16:B17"/>
    <mergeCell ref="D16:D17"/>
    <mergeCell ref="E16:E17"/>
    <mergeCell ref="F16:F17"/>
    <mergeCell ref="A12:F12"/>
    <mergeCell ref="A13:A14"/>
    <mergeCell ref="B13:B14"/>
    <mergeCell ref="D13:D14"/>
    <mergeCell ref="E13:E14"/>
    <mergeCell ref="F13:F14"/>
    <mergeCell ref="A9:F9"/>
    <mergeCell ref="A10:A11"/>
    <mergeCell ref="B10:B11"/>
    <mergeCell ref="D10:D11"/>
    <mergeCell ref="E10:E11"/>
    <mergeCell ref="F10:F11"/>
    <mergeCell ref="A1:F1"/>
    <mergeCell ref="D2:D5"/>
    <mergeCell ref="A6:F6"/>
    <mergeCell ref="A7:A8"/>
    <mergeCell ref="B7:B8"/>
    <mergeCell ref="D7:D8"/>
    <mergeCell ref="E7:E8"/>
    <mergeCell ref="F7:F8"/>
  </mergeCells>
  <hyperlinks>
    <hyperlink ref="B7" r:id="rId1" tooltip="Click to view the results" display="http://apps.webofknowledge.com/summary.do?product=WOS&amp;doc=1&amp;qid=5&amp;SID=C5JNLSR4fplEXDbUnyy&amp;search_mode=CombineSearches&amp;update_back2search_link_param=yes" xr:uid="{D1C55967-22C5-4370-B426-CFF5858D13FF}"/>
    <hyperlink ref="D7" r:id="rId2" tooltip="Edit set #5" display="http://apps.webofknowledge.com/WOS_AdvancedSearch_input.do?product=WOS&amp;SID=C5JNLSR4fplEXDbUnyy&amp;search_mode=AdvancedSearch&amp;replaceSetId=5&amp;editState=init" xr:uid="{AFDB0036-130D-461D-A208-440A564BE8C5}"/>
    <hyperlink ref="B10" r:id="rId3" tooltip="Click to view the results" display="http://apps.webofknowledge.com/summary.do?product=WOS&amp;doc=1&amp;qid=4&amp;SID=C5JNLSR4fplEXDbUnyy&amp;search_mode=AdvancedSearch&amp;update_back2search_link_param=yes" xr:uid="{A5B474F3-778A-4CE6-BFE5-BB805130B732}"/>
    <hyperlink ref="D10" r:id="rId4" tooltip="Edit set #4" display="http://apps.webofknowledge.com/WOS_AdvancedSearch_input.do?product=WOS&amp;SID=C5JNLSR4fplEXDbUnyy&amp;search_mode=AdvancedSearch&amp;replaceSetId=4&amp;editState=init" xr:uid="{9128E50C-5546-4092-B304-EE6804A525B9}"/>
    <hyperlink ref="B13" r:id="rId5" tooltip="Click to view the results" display="http://apps.webofknowledge.com/summary.do?product=WOS&amp;doc=1&amp;qid=3&amp;SID=C5JNLSR4fplEXDbUnyy&amp;search_mode=CombineSearches&amp;update_back2search_link_param=yes" xr:uid="{26308284-38C3-441B-8443-4AC822D49D55}"/>
    <hyperlink ref="D13" r:id="rId6" tooltip="Edit set #3" display="http://apps.webofknowledge.com/WOS_AdvancedSearch_input.do?product=WOS&amp;SID=C5JNLSR4fplEXDbUnyy&amp;search_mode=AdvancedSearch&amp;replaceSetId=3&amp;editState=init" xr:uid="{5B2CFDD9-AD8D-405D-9476-ADE9FEBB364B}"/>
    <hyperlink ref="B16" r:id="rId7" tooltip="Click to view the results" display="http://apps.webofknowledge.com/summary.do?product=WOS&amp;doc=1&amp;qid=2&amp;SID=C5JNLSR4fplEXDbUnyy&amp;search_mode=AdvancedSearch&amp;update_back2search_link_param=yes" xr:uid="{72270661-ED25-4E6F-9454-3C40E9733282}"/>
    <hyperlink ref="D16" r:id="rId8" tooltip="Edit set #2" display="http://apps.webofknowledge.com/WOS_AdvancedSearch_input.do?product=WOS&amp;SID=C5JNLSR4fplEXDbUnyy&amp;search_mode=AdvancedSearch&amp;replaceSetId=2&amp;editState=init" xr:uid="{3B251FDD-508D-4656-93B9-AF08B60D547B}"/>
    <hyperlink ref="B19" r:id="rId9" tooltip="Click to view the results" display="http://apps.webofknowledge.com/summary.do?product=WOS&amp;doc=1&amp;qid=1&amp;SID=C5JNLSR4fplEXDbUnyy&amp;search_mode=AdvancedSearch&amp;update_back2search_link_param=yes" xr:uid="{D78B54AD-FB6D-4F89-A392-574A796FEBA7}"/>
    <hyperlink ref="D19" r:id="rId10" tooltip="Edit set #1" display="http://apps.webofknowledge.com/WOS_AdvancedSearch_input.do?product=WOS&amp;SID=C5JNLSR4fplEXDbUnyy&amp;search_mode=AdvancedSearch&amp;replaceSetId=1&amp;editState=init" xr:uid="{7B9562F6-64A7-435C-B704-C2C1D3A98170}"/>
  </hyperlinks>
  <pageMargins left="0.7" right="0.7" top="0.75" bottom="0.75" header="0.3" footer="0.3"/>
  <drawing r:id="rId11"/>
  <legacyDrawing r:id="rId12"/>
  <controls>
    <mc:AlternateContent xmlns:mc="http://schemas.openxmlformats.org/markup-compatibility/2006">
      <mc:Choice Requires="x14">
        <control shapeId="8206" r:id="rId13" name="Control 14">
          <controlPr defaultSize="0" r:id="rId14">
            <anchor moveWithCells="1">
              <from>
                <xdr:col>5</xdr:col>
                <xdr:colOff>0</xdr:colOff>
                <xdr:row>15</xdr:row>
                <xdr:rowOff>0</xdr:rowOff>
              </from>
              <to>
                <xdr:col>5</xdr:col>
                <xdr:colOff>257175</xdr:colOff>
                <xdr:row>15</xdr:row>
                <xdr:rowOff>238125</xdr:rowOff>
              </to>
            </anchor>
          </controlPr>
        </control>
      </mc:Choice>
      <mc:Fallback>
        <control shapeId="8206" r:id="rId13" name="Control 14"/>
      </mc:Fallback>
    </mc:AlternateContent>
    <mc:AlternateContent xmlns:mc="http://schemas.openxmlformats.org/markup-compatibility/2006">
      <mc:Choice Requires="x14">
        <control shapeId="8205" r:id="rId15" name="Control 13">
          <controlPr defaultSize="0" r:id="rId14">
            <anchor moveWithCells="1">
              <from>
                <xdr:col>4</xdr:col>
                <xdr:colOff>0</xdr:colOff>
                <xdr:row>15</xdr:row>
                <xdr:rowOff>0</xdr:rowOff>
              </from>
              <to>
                <xdr:col>4</xdr:col>
                <xdr:colOff>257175</xdr:colOff>
                <xdr:row>15</xdr:row>
                <xdr:rowOff>238125</xdr:rowOff>
              </to>
            </anchor>
          </controlPr>
        </control>
      </mc:Choice>
      <mc:Fallback>
        <control shapeId="8205" r:id="rId15" name="Control 13"/>
      </mc:Fallback>
    </mc:AlternateContent>
    <mc:AlternateContent xmlns:mc="http://schemas.openxmlformats.org/markup-compatibility/2006">
      <mc:Choice Requires="x14">
        <control shapeId="8203" r:id="rId16" name="Control 11">
          <controlPr defaultSize="0" r:id="rId14">
            <anchor moveWithCells="1">
              <from>
                <xdr:col>5</xdr:col>
                <xdr:colOff>0</xdr:colOff>
                <xdr:row>12</xdr:row>
                <xdr:rowOff>0</xdr:rowOff>
              </from>
              <to>
                <xdr:col>5</xdr:col>
                <xdr:colOff>257175</xdr:colOff>
                <xdr:row>13</xdr:row>
                <xdr:rowOff>47625</xdr:rowOff>
              </to>
            </anchor>
          </controlPr>
        </control>
      </mc:Choice>
      <mc:Fallback>
        <control shapeId="8203" r:id="rId16" name="Control 11"/>
      </mc:Fallback>
    </mc:AlternateContent>
    <mc:AlternateContent xmlns:mc="http://schemas.openxmlformats.org/markup-compatibility/2006">
      <mc:Choice Requires="x14">
        <control shapeId="8202" r:id="rId17" name="Control 10">
          <controlPr defaultSize="0" r:id="rId14">
            <anchor moveWithCells="1">
              <from>
                <xdr:col>4</xdr:col>
                <xdr:colOff>0</xdr:colOff>
                <xdr:row>12</xdr:row>
                <xdr:rowOff>0</xdr:rowOff>
              </from>
              <to>
                <xdr:col>4</xdr:col>
                <xdr:colOff>257175</xdr:colOff>
                <xdr:row>13</xdr:row>
                <xdr:rowOff>47625</xdr:rowOff>
              </to>
            </anchor>
          </controlPr>
        </control>
      </mc:Choice>
      <mc:Fallback>
        <control shapeId="8202" r:id="rId17" name="Control 10"/>
      </mc:Fallback>
    </mc:AlternateContent>
    <mc:AlternateContent xmlns:mc="http://schemas.openxmlformats.org/markup-compatibility/2006">
      <mc:Choice Requires="x14">
        <control shapeId="8200" r:id="rId18" name="Control 8">
          <controlPr defaultSize="0" r:id="rId14">
            <anchor moveWithCells="1">
              <from>
                <xdr:col>5</xdr:col>
                <xdr:colOff>0</xdr:colOff>
                <xdr:row>9</xdr:row>
                <xdr:rowOff>0</xdr:rowOff>
              </from>
              <to>
                <xdr:col>5</xdr:col>
                <xdr:colOff>257175</xdr:colOff>
                <xdr:row>9</xdr:row>
                <xdr:rowOff>238125</xdr:rowOff>
              </to>
            </anchor>
          </controlPr>
        </control>
      </mc:Choice>
      <mc:Fallback>
        <control shapeId="8200" r:id="rId18" name="Control 8"/>
      </mc:Fallback>
    </mc:AlternateContent>
    <mc:AlternateContent xmlns:mc="http://schemas.openxmlformats.org/markup-compatibility/2006">
      <mc:Choice Requires="x14">
        <control shapeId="8199" r:id="rId19" name="Control 7">
          <controlPr defaultSize="0" r:id="rId14">
            <anchor moveWithCells="1">
              <from>
                <xdr:col>4</xdr:col>
                <xdr:colOff>0</xdr:colOff>
                <xdr:row>9</xdr:row>
                <xdr:rowOff>0</xdr:rowOff>
              </from>
              <to>
                <xdr:col>4</xdr:col>
                <xdr:colOff>257175</xdr:colOff>
                <xdr:row>9</xdr:row>
                <xdr:rowOff>238125</xdr:rowOff>
              </to>
            </anchor>
          </controlPr>
        </control>
      </mc:Choice>
      <mc:Fallback>
        <control shapeId="8199" r:id="rId19" name="Control 7"/>
      </mc:Fallback>
    </mc:AlternateContent>
    <mc:AlternateContent xmlns:mc="http://schemas.openxmlformats.org/markup-compatibility/2006">
      <mc:Choice Requires="x14">
        <control shapeId="8197" r:id="rId20" name="Control 5">
          <controlPr defaultSize="0" r:id="rId14">
            <anchor moveWithCells="1">
              <from>
                <xdr:col>5</xdr:col>
                <xdr:colOff>0</xdr:colOff>
                <xdr:row>6</xdr:row>
                <xdr:rowOff>0</xdr:rowOff>
              </from>
              <to>
                <xdr:col>5</xdr:col>
                <xdr:colOff>257175</xdr:colOff>
                <xdr:row>7</xdr:row>
                <xdr:rowOff>9525</xdr:rowOff>
              </to>
            </anchor>
          </controlPr>
        </control>
      </mc:Choice>
      <mc:Fallback>
        <control shapeId="8197" r:id="rId20" name="Control 5"/>
      </mc:Fallback>
    </mc:AlternateContent>
    <mc:AlternateContent xmlns:mc="http://schemas.openxmlformats.org/markup-compatibility/2006">
      <mc:Choice Requires="x14">
        <control shapeId="8196" r:id="rId21" name="Control 4">
          <controlPr defaultSize="0" r:id="rId14">
            <anchor moveWithCells="1">
              <from>
                <xdr:col>4</xdr:col>
                <xdr:colOff>0</xdr:colOff>
                <xdr:row>6</xdr:row>
                <xdr:rowOff>0</xdr:rowOff>
              </from>
              <to>
                <xdr:col>4</xdr:col>
                <xdr:colOff>257175</xdr:colOff>
                <xdr:row>7</xdr:row>
                <xdr:rowOff>9525</xdr:rowOff>
              </to>
            </anchor>
          </controlPr>
        </control>
      </mc:Choice>
      <mc:Fallback>
        <control shapeId="8196" r:id="rId21" name="Control 4"/>
      </mc:Fallback>
    </mc:AlternateContent>
    <mc:AlternateContent xmlns:mc="http://schemas.openxmlformats.org/markup-compatibility/2006">
      <mc:Choice Requires="x14">
        <control shapeId="8194" r:id="rId22" name="Control 2">
          <controlPr defaultSize="0" r:id="rId23">
            <anchor moveWithCells="1">
              <from>
                <xdr:col>4</xdr:col>
                <xdr:colOff>0</xdr:colOff>
                <xdr:row>3</xdr:row>
                <xdr:rowOff>0</xdr:rowOff>
              </from>
              <to>
                <xdr:col>4</xdr:col>
                <xdr:colOff>257175</xdr:colOff>
                <xdr:row>4</xdr:row>
                <xdr:rowOff>47625</xdr:rowOff>
              </to>
            </anchor>
          </controlPr>
        </control>
      </mc:Choice>
      <mc:Fallback>
        <control shapeId="8194" r:id="rId22" name="Control 2"/>
      </mc:Fallback>
    </mc:AlternateContent>
    <mc:AlternateContent xmlns:mc="http://schemas.openxmlformats.org/markup-compatibility/2006">
      <mc:Choice Requires="x14">
        <control shapeId="8193" r:id="rId24" name="Control 1">
          <controlPr defaultSize="0" r:id="rId23">
            <anchor moveWithCells="1">
              <from>
                <xdr:col>4</xdr:col>
                <xdr:colOff>0</xdr:colOff>
                <xdr:row>2</xdr:row>
                <xdr:rowOff>0</xdr:rowOff>
              </from>
              <to>
                <xdr:col>4</xdr:col>
                <xdr:colOff>257175</xdr:colOff>
                <xdr:row>3</xdr:row>
                <xdr:rowOff>47625</xdr:rowOff>
              </to>
            </anchor>
          </controlPr>
        </control>
      </mc:Choice>
      <mc:Fallback>
        <control shapeId="8193" r:id="rId24" name="Control 1"/>
      </mc:Fallback>
    </mc:AlternateContent>
  </control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6229A-30D9-48B2-A7F9-0BFBD70E38F1}">
  <sheetPr codeName="Sheet13"/>
  <dimension ref="A1:A14"/>
  <sheetViews>
    <sheetView workbookViewId="0">
      <selection sqref="A1:A14"/>
    </sheetView>
  </sheetViews>
  <sheetFormatPr defaultRowHeight="15"/>
  <sheetData>
    <row r="1" spans="1:1">
      <c r="A1" s="192">
        <v>3</v>
      </c>
    </row>
    <row r="2" spans="1:1">
      <c r="A2" s="193" t="s">
        <v>980</v>
      </c>
    </row>
    <row r="3" spans="1:1">
      <c r="A3" s="194">
        <v>3973</v>
      </c>
    </row>
    <row r="4" spans="1:1" ht="22.5">
      <c r="A4" s="195" t="s">
        <v>981</v>
      </c>
    </row>
    <row r="5" spans="1:1">
      <c r="A5" s="196"/>
    </row>
    <row r="6" spans="1:1">
      <c r="A6" s="192">
        <v>2</v>
      </c>
    </row>
    <row r="7" spans="1:1" ht="168.75">
      <c r="A7" s="193" t="s">
        <v>982</v>
      </c>
    </row>
    <row r="8" spans="1:1">
      <c r="A8" s="194">
        <v>1440499</v>
      </c>
    </row>
    <row r="9" spans="1:1" ht="22.5">
      <c r="A9" s="195" t="s">
        <v>981</v>
      </c>
    </row>
    <row r="10" spans="1:1">
      <c r="A10" s="196"/>
    </row>
    <row r="11" spans="1:1">
      <c r="A11" s="192">
        <v>1</v>
      </c>
    </row>
    <row r="12" spans="1:1" ht="168.75">
      <c r="A12" s="193" t="s">
        <v>983</v>
      </c>
    </row>
    <row r="13" spans="1:1">
      <c r="A13" s="194">
        <v>18345</v>
      </c>
    </row>
    <row r="14" spans="1:1" ht="22.5">
      <c r="A14" s="195" t="s">
        <v>981</v>
      </c>
    </row>
  </sheetData>
  <hyperlinks>
    <hyperlink ref="A3" r:id="rId1" display="https://www-webofscience-com.ezproxy.flinders.edu.au/wos/woscc/summary/0f981f92-4ec0-4fe2-ada0-08b3845db0c5-278a1a45/relevance/1" xr:uid="{55CAC8C2-B134-477D-BD54-9A133C3FE0AD}"/>
    <hyperlink ref="A8" r:id="rId2" display="https://www-webofscience-com.ezproxy.flinders.edu.au/wos/woscc/summary/68d9b555-b267-4281-8a6e-a6efcda3f028-278a0da9/relevance/1" xr:uid="{60CB6B29-FF39-44C7-92A3-CA21BFAEB0E4}"/>
    <hyperlink ref="A13" r:id="rId3" display="https://www-webofscience-com.ezproxy.flinders.edu.au/wos/woscc/summary/cbabb1f9-5cf2-4b23-98bf-f603ee175c19-2789f4cd/relevance/1" xr:uid="{7824B203-B8B9-44D3-9D26-F5A750D7A5E1}"/>
  </hyperlinks>
  <pageMargins left="0.7" right="0.7" top="0.75" bottom="0.75" header="0.3" footer="0.3"/>
  <drawing r:id="rId4"/>
  <legacyDrawing r:id="rId5"/>
  <controls>
    <mc:AlternateContent xmlns:mc="http://schemas.openxmlformats.org/markup-compatibility/2006">
      <mc:Choice Requires="x14">
        <control shapeId="26626" r:id="rId6" name="Control 2">
          <controlPr defaultSize="0" r:id="rId7">
            <anchor moveWithCells="1">
              <from>
                <xdr:col>0</xdr:col>
                <xdr:colOff>0</xdr:colOff>
                <xdr:row>9</xdr:row>
                <xdr:rowOff>0</xdr:rowOff>
              </from>
              <to>
                <xdr:col>0</xdr:col>
                <xdr:colOff>257175</xdr:colOff>
                <xdr:row>10</xdr:row>
                <xdr:rowOff>47625</xdr:rowOff>
              </to>
            </anchor>
          </controlPr>
        </control>
      </mc:Choice>
      <mc:Fallback>
        <control shapeId="26626" r:id="rId6" name="Control 2"/>
      </mc:Fallback>
    </mc:AlternateContent>
    <mc:AlternateContent xmlns:mc="http://schemas.openxmlformats.org/markup-compatibility/2006">
      <mc:Choice Requires="x14">
        <control shapeId="26625" r:id="rId8" name="Control 1">
          <controlPr defaultSize="0" r:id="rId7">
            <anchor moveWithCells="1">
              <from>
                <xdr:col>0</xdr:col>
                <xdr:colOff>0</xdr:colOff>
                <xdr:row>4</xdr:row>
                <xdr:rowOff>0</xdr:rowOff>
              </from>
              <to>
                <xdr:col>0</xdr:col>
                <xdr:colOff>257175</xdr:colOff>
                <xdr:row>5</xdr:row>
                <xdr:rowOff>47625</xdr:rowOff>
              </to>
            </anchor>
          </controlPr>
        </control>
      </mc:Choice>
      <mc:Fallback>
        <control shapeId="26625" r:id="rId8" name="Control 1"/>
      </mc:Fallback>
    </mc:AlternateContent>
  </control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963A4-4026-4FC5-8C80-AD8E56988BED}">
  <sheetPr codeName="Sheet8"/>
  <dimension ref="A1:F6"/>
  <sheetViews>
    <sheetView workbookViewId="0">
      <selection activeCell="C2" sqref="C2"/>
    </sheetView>
  </sheetViews>
  <sheetFormatPr defaultRowHeight="15"/>
  <sheetData>
    <row r="1" spans="1:6" ht="30.75" thickBot="1">
      <c r="A1" s="40" t="s">
        <v>80</v>
      </c>
      <c r="B1" s="41" t="s">
        <v>59</v>
      </c>
      <c r="C1" s="40" t="s">
        <v>81</v>
      </c>
      <c r="D1" s="40" t="s">
        <v>82</v>
      </c>
      <c r="E1" s="40" t="s">
        <v>3</v>
      </c>
      <c r="F1" s="40" t="s">
        <v>5</v>
      </c>
    </row>
    <row r="2" spans="1:6" ht="409.6" thickBot="1">
      <c r="A2" s="35" t="s">
        <v>100</v>
      </c>
      <c r="B2" s="37" t="s">
        <v>101</v>
      </c>
      <c r="C2" s="38" t="s">
        <v>102</v>
      </c>
      <c r="D2" s="36" t="s">
        <v>84</v>
      </c>
      <c r="E2" s="38">
        <v>194</v>
      </c>
      <c r="F2" s="38" t="s">
        <v>5</v>
      </c>
    </row>
    <row r="3" spans="1:6" ht="409.6" thickBot="1">
      <c r="A3" s="35" t="s">
        <v>85</v>
      </c>
      <c r="B3" s="37" t="s">
        <v>27</v>
      </c>
      <c r="C3" s="38" t="s">
        <v>83</v>
      </c>
      <c r="D3" s="36" t="s">
        <v>84</v>
      </c>
      <c r="E3" s="38">
        <v>622</v>
      </c>
      <c r="F3" s="38" t="s">
        <v>5</v>
      </c>
    </row>
    <row r="4" spans="1:6" ht="315.75" thickBot="1">
      <c r="A4" s="35" t="s">
        <v>86</v>
      </c>
      <c r="B4" s="37" t="s">
        <v>29</v>
      </c>
      <c r="C4" s="38" t="s">
        <v>87</v>
      </c>
      <c r="D4" s="36" t="s">
        <v>84</v>
      </c>
      <c r="E4" s="39">
        <v>18165029</v>
      </c>
      <c r="F4" s="38" t="s">
        <v>5</v>
      </c>
    </row>
    <row r="5" spans="1:6" ht="409.6" thickBot="1">
      <c r="A5" s="35" t="s">
        <v>88</v>
      </c>
      <c r="B5" s="37" t="s">
        <v>33</v>
      </c>
      <c r="C5" s="38" t="s">
        <v>89</v>
      </c>
      <c r="D5" s="36" t="s">
        <v>84</v>
      </c>
      <c r="E5" s="39">
        <v>171245</v>
      </c>
      <c r="F5" s="38" t="s">
        <v>5</v>
      </c>
    </row>
    <row r="6" spans="1:6" ht="409.6" thickBot="1">
      <c r="A6" s="35" t="s">
        <v>90</v>
      </c>
      <c r="B6" s="37" t="s">
        <v>35</v>
      </c>
      <c r="C6" s="38" t="s">
        <v>91</v>
      </c>
      <c r="D6" s="36" t="s">
        <v>84</v>
      </c>
      <c r="E6" s="39">
        <v>3074132</v>
      </c>
      <c r="F6" s="38" t="s">
        <v>5</v>
      </c>
    </row>
  </sheetData>
  <hyperlinks>
    <hyperlink ref="B1" r:id="rId1" display="https://search.proquest.com/recentsearches.recentsearchtabview.recentsearchesgridview:toggellistorder?t:ac=RecentSearches" xr:uid="{59AE63F1-D0E4-4361-8192-8C9FD7CED522}"/>
    <hyperlink ref="C2" r:id="rId2" display="https://search.proquest.com/recentsearches.recentsearchtabview.recentsearchesgridview.scrolledrecentsearchlist.checkdbssearchlink:rerunsearch/34B50D20B7CB4DFEPQ/None?t:ac=RecentSearches" xr:uid="{0B678036-646D-4658-A6E0-470BA7596464}"/>
    <hyperlink ref="E2" r:id="rId3" display="https://search.proquest.com/recentsearches.recentsearchtabview.recentsearchesgridview.scrolledrecentsearchlist.checkdbssearchlink_0:rerunsearch/34B50D20B7CB4DFEPQ/None?t:ac=RecentSearches" xr:uid="{FBF9DDE2-D070-4D93-ADB5-9657BD531A7A}"/>
    <hyperlink ref="F2" r:id="rId4" display="https://search.proquest.com/recentsearches/RecentSearches?accountid=10910" xr:uid="{FBD53817-769E-4850-B63C-1A44A419972A}"/>
    <hyperlink ref="C3" r:id="rId5" display="https://search.proquest.com/recentsearches.recentsearchtabview.recentsearchesgridview.scrolledrecentsearchlist.checkdbssearchlink:rerunsearch/79CE5C119CC04F8CPQ/None?t:ac=RecentSearches" xr:uid="{007D184D-1014-4F13-8A30-73024D083884}"/>
    <hyperlink ref="E3" r:id="rId6" display="https://search.proquest.com/recentsearches.recentsearchtabview.recentsearchesgridview.scrolledrecentsearchlist.checkdbssearchlink_0:rerunsearch/79CE5C119CC04F8CPQ/None?t:ac=RecentSearches" xr:uid="{48BD965A-42C6-4ADD-9E82-7944748F1249}"/>
    <hyperlink ref="F3" r:id="rId7" display="https://search.proquest.com/recentsearches/RecentSearches?accountid=10910" xr:uid="{0325D2DE-F110-4381-A9DF-86CD69D1CA93}"/>
    <hyperlink ref="C4" r:id="rId8" display="https://search.proquest.com/recentsearches.recentsearchtabview.recentsearchesgridview.scrolledrecentsearchlist.checkdbssearchlink:rerunsearch/2F3CEF4E31F141CDPQ/None?t:ac=RecentSearches" xr:uid="{563212B7-284F-4490-BB9D-84E23B896B82}"/>
    <hyperlink ref="E4" r:id="rId9" display="https://search.proquest.com/recentsearches.recentsearchtabview.recentsearchesgridview.scrolledrecentsearchlist.checkdbssearchlink_0:rerunsearch/2F3CEF4E31F141CDPQ/None?t:ac=RecentSearches" xr:uid="{B39A7CAB-5584-4F61-88C7-B959DC15124B}"/>
    <hyperlink ref="F4" r:id="rId10" display="https://search.proquest.com/recentsearches/RecentSearches?accountid=10910" xr:uid="{E5A69B81-351D-476F-A599-B3368FB57C4D}"/>
    <hyperlink ref="C5" r:id="rId11" display="https://search.proquest.com/recentsearches.recentsearchtabview.recentsearchesgridview.scrolledrecentsearchlist.checkdbssearchlink:rerunsearch/1B4ED34927D64ACBPQ/None?t:ac=RecentSearches" xr:uid="{43D32739-FF13-4D5F-9680-2F80EEEB7B4A}"/>
    <hyperlink ref="E5" r:id="rId12" display="https://search.proquest.com/recentsearches.recentsearchtabview.recentsearchesgridview.scrolledrecentsearchlist.checkdbssearchlink_0:rerunsearch/1B4ED34927D64ACBPQ/None?t:ac=RecentSearches" xr:uid="{0F3700F6-2F74-4699-A839-E002BB67FAB1}"/>
    <hyperlink ref="F5" r:id="rId13" display="https://search.proquest.com/recentsearches/RecentSearches?accountid=10910" xr:uid="{900A7714-CCAC-4512-B321-E2A530A44E73}"/>
    <hyperlink ref="C6" r:id="rId14" display="https://search.proquest.com/recentsearches.recentsearchtabview.recentsearchesgridview.scrolledrecentsearchlist.checkdbssearchlink:rerunsearch/A00F908BC074C00PQ/None?t:ac=RecentSearches" xr:uid="{5B009A7D-D52F-4F6B-AF0A-83E69A043710}"/>
    <hyperlink ref="E6" r:id="rId15" display="https://search.proquest.com/recentsearches.recentsearchtabview.recentsearchesgridview.scrolledrecentsearchlist.checkdbssearchlink_0:rerunsearch/A00F908BC074C00PQ/None?t:ac=RecentSearches" xr:uid="{E69DBA99-C4FD-4CBE-A1DB-A57192DCBA03}"/>
    <hyperlink ref="F6" r:id="rId16" display="https://search.proquest.com/recentsearches/RecentSearches?accountid=10910" xr:uid="{3E2F2892-A329-4DF4-8132-601C70C38C1C}"/>
  </hyperlinks>
  <pageMargins left="0.7" right="0.7" top="0.75" bottom="0.75" header="0.3" footer="0.3"/>
  <pageSetup paperSize="9" orientation="portrait" verticalDpi="360" r:id="rId17"/>
  <drawing r:id="rId18"/>
  <legacyDrawing r:id="rId19"/>
  <controls>
    <mc:AlternateContent xmlns:mc="http://schemas.openxmlformats.org/markup-compatibility/2006">
      <mc:Choice Requires="x14">
        <control shapeId="9228" r:id="rId20" name="Control 12">
          <controlPr defaultSize="0" r:id="rId21">
            <anchor moveWithCells="1">
              <from>
                <xdr:col>0</xdr:col>
                <xdr:colOff>0</xdr:colOff>
                <xdr:row>5</xdr:row>
                <xdr:rowOff>0</xdr:rowOff>
              </from>
              <to>
                <xdr:col>0</xdr:col>
                <xdr:colOff>257175</xdr:colOff>
                <xdr:row>5</xdr:row>
                <xdr:rowOff>266700</xdr:rowOff>
              </to>
            </anchor>
          </controlPr>
        </control>
      </mc:Choice>
      <mc:Fallback>
        <control shapeId="9228" r:id="rId20" name="Control 12"/>
      </mc:Fallback>
    </mc:AlternateContent>
    <mc:AlternateContent xmlns:mc="http://schemas.openxmlformats.org/markup-compatibility/2006">
      <mc:Choice Requires="x14">
        <control shapeId="9227" r:id="rId22" name="Control 11">
          <controlPr defaultSize="0" r:id="rId21">
            <anchor moveWithCells="1">
              <from>
                <xdr:col>0</xdr:col>
                <xdr:colOff>0</xdr:colOff>
                <xdr:row>4</xdr:row>
                <xdr:rowOff>0</xdr:rowOff>
              </from>
              <to>
                <xdr:col>0</xdr:col>
                <xdr:colOff>257175</xdr:colOff>
                <xdr:row>4</xdr:row>
                <xdr:rowOff>266700</xdr:rowOff>
              </to>
            </anchor>
          </controlPr>
        </control>
      </mc:Choice>
      <mc:Fallback>
        <control shapeId="9227" r:id="rId22" name="Control 11"/>
      </mc:Fallback>
    </mc:AlternateContent>
    <mc:AlternateContent xmlns:mc="http://schemas.openxmlformats.org/markup-compatibility/2006">
      <mc:Choice Requires="x14">
        <control shapeId="9226" r:id="rId23" name="Control 10">
          <controlPr defaultSize="0" r:id="rId21">
            <anchor moveWithCells="1">
              <from>
                <xdr:col>0</xdr:col>
                <xdr:colOff>0</xdr:colOff>
                <xdr:row>3</xdr:row>
                <xdr:rowOff>0</xdr:rowOff>
              </from>
              <to>
                <xdr:col>0</xdr:col>
                <xdr:colOff>257175</xdr:colOff>
                <xdr:row>3</xdr:row>
                <xdr:rowOff>266700</xdr:rowOff>
              </to>
            </anchor>
          </controlPr>
        </control>
      </mc:Choice>
      <mc:Fallback>
        <control shapeId="9226" r:id="rId23" name="Control 10"/>
      </mc:Fallback>
    </mc:AlternateContent>
    <mc:AlternateContent xmlns:mc="http://schemas.openxmlformats.org/markup-compatibility/2006">
      <mc:Choice Requires="x14">
        <control shapeId="9225" r:id="rId24" name="Control 9">
          <controlPr defaultSize="0" r:id="rId21">
            <anchor moveWithCells="1">
              <from>
                <xdr:col>0</xdr:col>
                <xdr:colOff>0</xdr:colOff>
                <xdr:row>2</xdr:row>
                <xdr:rowOff>0</xdr:rowOff>
              </from>
              <to>
                <xdr:col>0</xdr:col>
                <xdr:colOff>257175</xdr:colOff>
                <xdr:row>2</xdr:row>
                <xdr:rowOff>266700</xdr:rowOff>
              </to>
            </anchor>
          </controlPr>
        </control>
      </mc:Choice>
      <mc:Fallback>
        <control shapeId="9225" r:id="rId24" name="Control 9"/>
      </mc:Fallback>
    </mc:AlternateContent>
    <mc:AlternateContent xmlns:mc="http://schemas.openxmlformats.org/markup-compatibility/2006">
      <mc:Choice Requires="x14">
        <control shapeId="9224" r:id="rId25" name="Control 8">
          <controlPr defaultSize="0" r:id="rId21">
            <anchor moveWithCells="1">
              <from>
                <xdr:col>0</xdr:col>
                <xdr:colOff>0</xdr:colOff>
                <xdr:row>1</xdr:row>
                <xdr:rowOff>0</xdr:rowOff>
              </from>
              <to>
                <xdr:col>0</xdr:col>
                <xdr:colOff>257175</xdr:colOff>
                <xdr:row>1</xdr:row>
                <xdr:rowOff>266700</xdr:rowOff>
              </to>
            </anchor>
          </controlPr>
        </control>
      </mc:Choice>
      <mc:Fallback>
        <control shapeId="9224" r:id="rId25" name="Control 8"/>
      </mc:Fallback>
    </mc:AlternateContent>
    <mc:AlternateContent xmlns:mc="http://schemas.openxmlformats.org/markup-compatibility/2006">
      <mc:Choice Requires="x14">
        <control shapeId="9223" r:id="rId26" name="Control 7">
          <controlPr defaultSize="0" r:id="rId21">
            <anchor moveWithCells="1">
              <from>
                <xdr:col>0</xdr:col>
                <xdr:colOff>0</xdr:colOff>
                <xdr:row>0</xdr:row>
                <xdr:rowOff>0</xdr:rowOff>
              </from>
              <to>
                <xdr:col>0</xdr:col>
                <xdr:colOff>257175</xdr:colOff>
                <xdr:row>0</xdr:row>
                <xdr:rowOff>266700</xdr:rowOff>
              </to>
            </anchor>
          </controlPr>
        </control>
      </mc:Choice>
      <mc:Fallback>
        <control shapeId="9223" r:id="rId26" name="Control 7"/>
      </mc:Fallback>
    </mc:AlternateContent>
    <mc:AlternateContent xmlns:mc="http://schemas.openxmlformats.org/markup-compatibility/2006">
      <mc:Choice Requires="x14">
        <control shapeId="9222" r:id="rId27" name="Control 6">
          <controlPr defaultSize="0" r:id="rId21">
            <anchor moveWithCells="1">
              <from>
                <xdr:col>0</xdr:col>
                <xdr:colOff>0</xdr:colOff>
                <xdr:row>5</xdr:row>
                <xdr:rowOff>0</xdr:rowOff>
              </from>
              <to>
                <xdr:col>0</xdr:col>
                <xdr:colOff>257175</xdr:colOff>
                <xdr:row>5</xdr:row>
                <xdr:rowOff>266700</xdr:rowOff>
              </to>
            </anchor>
          </controlPr>
        </control>
      </mc:Choice>
      <mc:Fallback>
        <control shapeId="9222" r:id="rId27" name="Control 6"/>
      </mc:Fallback>
    </mc:AlternateContent>
    <mc:AlternateContent xmlns:mc="http://schemas.openxmlformats.org/markup-compatibility/2006">
      <mc:Choice Requires="x14">
        <control shapeId="9221" r:id="rId28" name="Control 5">
          <controlPr defaultSize="0" r:id="rId21">
            <anchor moveWithCells="1">
              <from>
                <xdr:col>0</xdr:col>
                <xdr:colOff>0</xdr:colOff>
                <xdr:row>4</xdr:row>
                <xdr:rowOff>0</xdr:rowOff>
              </from>
              <to>
                <xdr:col>0</xdr:col>
                <xdr:colOff>257175</xdr:colOff>
                <xdr:row>4</xdr:row>
                <xdr:rowOff>266700</xdr:rowOff>
              </to>
            </anchor>
          </controlPr>
        </control>
      </mc:Choice>
      <mc:Fallback>
        <control shapeId="9221" r:id="rId28" name="Control 5"/>
      </mc:Fallback>
    </mc:AlternateContent>
    <mc:AlternateContent xmlns:mc="http://schemas.openxmlformats.org/markup-compatibility/2006">
      <mc:Choice Requires="x14">
        <control shapeId="9220" r:id="rId29" name="Control 4">
          <controlPr defaultSize="0" r:id="rId21">
            <anchor moveWithCells="1">
              <from>
                <xdr:col>0</xdr:col>
                <xdr:colOff>0</xdr:colOff>
                <xdr:row>3</xdr:row>
                <xdr:rowOff>0</xdr:rowOff>
              </from>
              <to>
                <xdr:col>0</xdr:col>
                <xdr:colOff>257175</xdr:colOff>
                <xdr:row>3</xdr:row>
                <xdr:rowOff>266700</xdr:rowOff>
              </to>
            </anchor>
          </controlPr>
        </control>
      </mc:Choice>
      <mc:Fallback>
        <control shapeId="9220" r:id="rId29" name="Control 4"/>
      </mc:Fallback>
    </mc:AlternateContent>
    <mc:AlternateContent xmlns:mc="http://schemas.openxmlformats.org/markup-compatibility/2006">
      <mc:Choice Requires="x14">
        <control shapeId="9219" r:id="rId30" name="Control 3">
          <controlPr defaultSize="0" r:id="rId21">
            <anchor moveWithCells="1">
              <from>
                <xdr:col>0</xdr:col>
                <xdr:colOff>0</xdr:colOff>
                <xdr:row>2</xdr:row>
                <xdr:rowOff>0</xdr:rowOff>
              </from>
              <to>
                <xdr:col>0</xdr:col>
                <xdr:colOff>257175</xdr:colOff>
                <xdr:row>2</xdr:row>
                <xdr:rowOff>266700</xdr:rowOff>
              </to>
            </anchor>
          </controlPr>
        </control>
      </mc:Choice>
      <mc:Fallback>
        <control shapeId="9219" r:id="rId30" name="Control 3"/>
      </mc:Fallback>
    </mc:AlternateContent>
    <mc:AlternateContent xmlns:mc="http://schemas.openxmlformats.org/markup-compatibility/2006">
      <mc:Choice Requires="x14">
        <control shapeId="9218" r:id="rId31" name="Control 2">
          <controlPr defaultSize="0" r:id="rId32">
            <anchor moveWithCells="1">
              <from>
                <xdr:col>0</xdr:col>
                <xdr:colOff>0</xdr:colOff>
                <xdr:row>1</xdr:row>
                <xdr:rowOff>0</xdr:rowOff>
              </from>
              <to>
                <xdr:col>0</xdr:col>
                <xdr:colOff>257175</xdr:colOff>
                <xdr:row>1</xdr:row>
                <xdr:rowOff>266700</xdr:rowOff>
              </to>
            </anchor>
          </controlPr>
        </control>
      </mc:Choice>
      <mc:Fallback>
        <control shapeId="9218" r:id="rId31" name="Control 2"/>
      </mc:Fallback>
    </mc:AlternateContent>
    <mc:AlternateContent xmlns:mc="http://schemas.openxmlformats.org/markup-compatibility/2006">
      <mc:Choice Requires="x14">
        <control shapeId="9217" r:id="rId33" name="Control 1">
          <controlPr defaultSize="0" r:id="rId21">
            <anchor moveWithCells="1">
              <from>
                <xdr:col>0</xdr:col>
                <xdr:colOff>0</xdr:colOff>
                <xdr:row>0</xdr:row>
                <xdr:rowOff>0</xdr:rowOff>
              </from>
              <to>
                <xdr:col>0</xdr:col>
                <xdr:colOff>257175</xdr:colOff>
                <xdr:row>0</xdr:row>
                <xdr:rowOff>266700</xdr:rowOff>
              </to>
            </anchor>
          </controlPr>
        </control>
      </mc:Choice>
      <mc:Fallback>
        <control shapeId="9217" r:id="rId33" name="Control 1"/>
      </mc:Fallback>
    </mc:AlternateContent>
  </control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B66E6-F976-45DD-A1A7-7233D5A520DD}">
  <dimension ref="A1:E32"/>
  <sheetViews>
    <sheetView workbookViewId="0">
      <selection activeCell="C8" sqref="C8:E8"/>
    </sheetView>
  </sheetViews>
  <sheetFormatPr defaultRowHeight="15"/>
  <cols>
    <col min="1" max="1" width="32.5703125" customWidth="1"/>
    <col min="3" max="3" width="12.5703125" customWidth="1"/>
  </cols>
  <sheetData>
    <row r="1" spans="1:5">
      <c r="A1" t="s">
        <v>92</v>
      </c>
      <c r="B1" t="s">
        <v>3</v>
      </c>
      <c r="C1" t="s">
        <v>968</v>
      </c>
      <c r="D1" t="s">
        <v>1091</v>
      </c>
    </row>
    <row r="2" spans="1:5">
      <c r="A2" t="s">
        <v>93</v>
      </c>
      <c r="B2">
        <v>213</v>
      </c>
      <c r="C2">
        <v>474</v>
      </c>
      <c r="D2">
        <v>36</v>
      </c>
    </row>
    <row r="3" spans="1:5">
      <c r="A3" t="s">
        <v>94</v>
      </c>
      <c r="B3">
        <v>200</v>
      </c>
      <c r="C3">
        <v>596</v>
      </c>
      <c r="D3">
        <v>19</v>
      </c>
    </row>
    <row r="4" spans="1:5">
      <c r="A4" t="s">
        <v>95</v>
      </c>
      <c r="B4">
        <v>17</v>
      </c>
      <c r="C4">
        <v>32</v>
      </c>
      <c r="D4">
        <v>2</v>
      </c>
    </row>
    <row r="5" spans="1:5">
      <c r="A5" t="s">
        <v>96</v>
      </c>
      <c r="B5">
        <v>160</v>
      </c>
      <c r="C5">
        <v>298</v>
      </c>
    </row>
    <row r="6" spans="1:5">
      <c r="A6" t="s">
        <v>97</v>
      </c>
      <c r="B6">
        <v>237</v>
      </c>
      <c r="C6">
        <v>3973</v>
      </c>
    </row>
    <row r="7" spans="1:5">
      <c r="A7" t="s">
        <v>98</v>
      </c>
      <c r="B7">
        <v>269</v>
      </c>
      <c r="C7">
        <v>381</v>
      </c>
    </row>
    <row r="8" spans="1:5">
      <c r="A8" s="49" t="s">
        <v>99</v>
      </c>
      <c r="B8">
        <f>SUM(B2:B7)</f>
        <v>1096</v>
      </c>
      <c r="C8">
        <f>SUM(C2:C7)</f>
        <v>5754</v>
      </c>
      <c r="D8">
        <f>SUM(D2:D7)</f>
        <v>57</v>
      </c>
      <c r="E8">
        <f>SUM(C8:D8)</f>
        <v>5811</v>
      </c>
    </row>
    <row r="10" spans="1:5">
      <c r="A10" t="s">
        <v>204</v>
      </c>
      <c r="B10">
        <v>11</v>
      </c>
      <c r="C10">
        <v>11</v>
      </c>
    </row>
    <row r="11" spans="1:5">
      <c r="A11" t="s">
        <v>203</v>
      </c>
      <c r="B11">
        <v>18</v>
      </c>
      <c r="C11">
        <v>18</v>
      </c>
    </row>
    <row r="12" spans="1:5">
      <c r="A12" t="s">
        <v>195</v>
      </c>
      <c r="B12">
        <v>5</v>
      </c>
      <c r="C12">
        <v>5</v>
      </c>
    </row>
    <row r="13" spans="1:5">
      <c r="A13" s="49" t="s">
        <v>99</v>
      </c>
      <c r="B13">
        <f>B8+B10+B11+B12</f>
        <v>1130</v>
      </c>
      <c r="C13">
        <f>C10+C11+C12+C8</f>
        <v>5788</v>
      </c>
    </row>
    <row r="14" spans="1:5">
      <c r="A14" t="s">
        <v>103</v>
      </c>
      <c r="B14">
        <v>347</v>
      </c>
      <c r="C14">
        <v>809</v>
      </c>
    </row>
    <row r="15" spans="1:5">
      <c r="A15" s="49" t="s">
        <v>104</v>
      </c>
      <c r="B15">
        <f>B13-B14</f>
        <v>783</v>
      </c>
      <c r="C15">
        <f>C13-C14</f>
        <v>4979</v>
      </c>
    </row>
    <row r="16" spans="1:5">
      <c r="A16" t="s">
        <v>105</v>
      </c>
      <c r="B16">
        <v>471</v>
      </c>
      <c r="C16">
        <v>4568</v>
      </c>
    </row>
    <row r="17" spans="1:3">
      <c r="A17" t="s">
        <v>106</v>
      </c>
      <c r="B17">
        <v>221</v>
      </c>
      <c r="C17">
        <v>318</v>
      </c>
    </row>
    <row r="18" spans="1:3">
      <c r="A18" s="49" t="s">
        <v>99</v>
      </c>
      <c r="B18">
        <f>B15-B16-B17</f>
        <v>91</v>
      </c>
      <c r="C18">
        <v>93</v>
      </c>
    </row>
    <row r="20" spans="1:3">
      <c r="A20" t="s">
        <v>206</v>
      </c>
      <c r="B20">
        <v>11</v>
      </c>
      <c r="C20">
        <v>11</v>
      </c>
    </row>
    <row r="21" spans="1:3">
      <c r="A21" t="s">
        <v>205</v>
      </c>
      <c r="B21">
        <v>80</v>
      </c>
      <c r="C21">
        <v>82</v>
      </c>
    </row>
    <row r="22" spans="1:3">
      <c r="A22" t="s">
        <v>209</v>
      </c>
      <c r="B22">
        <v>77</v>
      </c>
      <c r="C22">
        <v>79</v>
      </c>
    </row>
    <row r="23" spans="1:3">
      <c r="A23" t="s">
        <v>1018</v>
      </c>
      <c r="B23">
        <v>44</v>
      </c>
      <c r="C23">
        <v>44</v>
      </c>
    </row>
    <row r="24" spans="1:3">
      <c r="A24" s="49" t="s">
        <v>210</v>
      </c>
      <c r="B24">
        <v>37</v>
      </c>
      <c r="C24">
        <v>37</v>
      </c>
    </row>
    <row r="31" spans="1:3">
      <c r="B31" t="s">
        <v>211</v>
      </c>
    </row>
    <row r="32" spans="1:3">
      <c r="B32" t="s">
        <v>1019</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045D2-CBC8-4FE9-8A2B-19E32CE00241}">
  <dimension ref="A1:B97"/>
  <sheetViews>
    <sheetView topLeftCell="A66" workbookViewId="0">
      <selection activeCell="K1" sqref="K1"/>
    </sheetView>
  </sheetViews>
  <sheetFormatPr defaultRowHeight="15"/>
  <sheetData>
    <row r="1" spans="1:2">
      <c r="A1">
        <v>1</v>
      </c>
      <c r="B1" t="s">
        <v>138</v>
      </c>
    </row>
    <row r="2" spans="1:2" s="43" customFormat="1">
      <c r="A2" s="43">
        <f>A1+1</f>
        <v>2</v>
      </c>
      <c r="B2" s="43" t="s">
        <v>139</v>
      </c>
    </row>
    <row r="3" spans="1:2">
      <c r="A3">
        <f t="shared" ref="A3:A66" si="0">A2+1</f>
        <v>3</v>
      </c>
      <c r="B3" t="s">
        <v>107</v>
      </c>
    </row>
    <row r="4" spans="1:2" s="42" customFormat="1">
      <c r="A4" s="42">
        <f>A3+1</f>
        <v>4</v>
      </c>
      <c r="B4" s="42" t="s">
        <v>140</v>
      </c>
    </row>
    <row r="5" spans="1:2" s="43" customFormat="1">
      <c r="A5" s="43">
        <f>A4+1</f>
        <v>5</v>
      </c>
      <c r="B5" s="43" t="s">
        <v>108</v>
      </c>
    </row>
    <row r="6" spans="1:2" s="43" customFormat="1">
      <c r="A6" s="43">
        <f t="shared" si="0"/>
        <v>6</v>
      </c>
      <c r="B6" s="43" t="s">
        <v>141</v>
      </c>
    </row>
    <row r="7" spans="1:2">
      <c r="A7">
        <f t="shared" si="0"/>
        <v>7</v>
      </c>
      <c r="B7" t="s">
        <v>109</v>
      </c>
    </row>
    <row r="8" spans="1:2">
      <c r="A8">
        <f t="shared" si="0"/>
        <v>8</v>
      </c>
      <c r="B8" t="s">
        <v>110</v>
      </c>
    </row>
    <row r="9" spans="1:2" s="43" customFormat="1">
      <c r="A9" s="43">
        <f t="shared" si="0"/>
        <v>9</v>
      </c>
      <c r="B9" s="43" t="s">
        <v>142</v>
      </c>
    </row>
    <row r="10" spans="1:2">
      <c r="A10">
        <f t="shared" si="0"/>
        <v>10</v>
      </c>
      <c r="B10" t="s">
        <v>111</v>
      </c>
    </row>
    <row r="11" spans="1:2">
      <c r="A11">
        <f t="shared" si="0"/>
        <v>11</v>
      </c>
      <c r="B11" t="s">
        <v>112</v>
      </c>
    </row>
    <row r="12" spans="1:2">
      <c r="A12">
        <f t="shared" si="0"/>
        <v>12</v>
      </c>
      <c r="B12" t="s">
        <v>113</v>
      </c>
    </row>
    <row r="13" spans="1:2">
      <c r="A13">
        <f t="shared" si="0"/>
        <v>13</v>
      </c>
      <c r="B13" t="s">
        <v>143</v>
      </c>
    </row>
    <row r="14" spans="1:2">
      <c r="A14">
        <f t="shared" si="0"/>
        <v>14</v>
      </c>
      <c r="B14" t="s">
        <v>114</v>
      </c>
    </row>
    <row r="15" spans="1:2" s="45" customFormat="1">
      <c r="A15" s="45">
        <f t="shared" si="0"/>
        <v>15</v>
      </c>
      <c r="B15" s="45" t="s">
        <v>144</v>
      </c>
    </row>
    <row r="16" spans="1:2" s="43" customFormat="1">
      <c r="A16" s="43">
        <f t="shared" si="0"/>
        <v>16</v>
      </c>
      <c r="B16" s="43" t="s">
        <v>145</v>
      </c>
    </row>
    <row r="17" spans="1:2" s="42" customFormat="1">
      <c r="A17" s="42">
        <f t="shared" si="0"/>
        <v>17</v>
      </c>
      <c r="B17" s="42" t="s">
        <v>146</v>
      </c>
    </row>
    <row r="18" spans="1:2">
      <c r="A18">
        <f>A17+1</f>
        <v>18</v>
      </c>
      <c r="B18" t="s">
        <v>115</v>
      </c>
    </row>
    <row r="19" spans="1:2">
      <c r="A19">
        <f t="shared" si="0"/>
        <v>19</v>
      </c>
      <c r="B19" t="s">
        <v>116</v>
      </c>
    </row>
    <row r="20" spans="1:2">
      <c r="A20">
        <f t="shared" si="0"/>
        <v>20</v>
      </c>
      <c r="B20" t="s">
        <v>117</v>
      </c>
    </row>
    <row r="21" spans="1:2" s="42" customFormat="1">
      <c r="A21" s="42">
        <f t="shared" si="0"/>
        <v>21</v>
      </c>
      <c r="B21" s="42" t="s">
        <v>118</v>
      </c>
    </row>
    <row r="22" spans="1:2">
      <c r="A22">
        <f>A21+1</f>
        <v>22</v>
      </c>
      <c r="B22" t="s">
        <v>119</v>
      </c>
    </row>
    <row r="23" spans="1:2">
      <c r="A23">
        <f t="shared" si="0"/>
        <v>23</v>
      </c>
      <c r="B23" t="s">
        <v>120</v>
      </c>
    </row>
    <row r="24" spans="1:2">
      <c r="A24">
        <f t="shared" si="0"/>
        <v>24</v>
      </c>
      <c r="B24" t="s">
        <v>147</v>
      </c>
    </row>
    <row r="25" spans="1:2">
      <c r="A25">
        <f t="shared" si="0"/>
        <v>25</v>
      </c>
      <c r="B25" t="s">
        <v>121</v>
      </c>
    </row>
    <row r="26" spans="1:2" s="42" customFormat="1">
      <c r="A26" s="42">
        <f t="shared" si="0"/>
        <v>26</v>
      </c>
      <c r="B26" s="42" t="s">
        <v>148</v>
      </c>
    </row>
    <row r="27" spans="1:2" s="42" customFormat="1">
      <c r="A27" s="42">
        <f t="shared" si="0"/>
        <v>27</v>
      </c>
      <c r="B27" s="42" t="s">
        <v>149</v>
      </c>
    </row>
    <row r="28" spans="1:2" s="42" customFormat="1">
      <c r="A28" s="42">
        <f t="shared" si="0"/>
        <v>28</v>
      </c>
      <c r="B28" s="42" t="s">
        <v>150</v>
      </c>
    </row>
    <row r="29" spans="1:2" s="43" customFormat="1">
      <c r="A29" s="43">
        <f>A28+1</f>
        <v>29</v>
      </c>
      <c r="B29" s="43" t="s">
        <v>151</v>
      </c>
    </row>
    <row r="30" spans="1:2">
      <c r="A30">
        <f t="shared" si="0"/>
        <v>30</v>
      </c>
      <c r="B30" t="s">
        <v>152</v>
      </c>
    </row>
    <row r="31" spans="1:2">
      <c r="A31">
        <f t="shared" si="0"/>
        <v>31</v>
      </c>
      <c r="B31" t="s">
        <v>122</v>
      </c>
    </row>
    <row r="32" spans="1:2" s="42" customFormat="1">
      <c r="A32" s="42">
        <f t="shared" si="0"/>
        <v>32</v>
      </c>
      <c r="B32" s="42" t="s">
        <v>153</v>
      </c>
    </row>
    <row r="33" spans="1:2" s="43" customFormat="1">
      <c r="A33" s="43">
        <f>A32+1</f>
        <v>33</v>
      </c>
      <c r="B33" s="43" t="s">
        <v>154</v>
      </c>
    </row>
    <row r="34" spans="1:2">
      <c r="A34">
        <f t="shared" si="0"/>
        <v>34</v>
      </c>
      <c r="B34" t="s">
        <v>155</v>
      </c>
    </row>
    <row r="35" spans="1:2">
      <c r="A35">
        <f t="shared" si="0"/>
        <v>35</v>
      </c>
      <c r="B35" t="s">
        <v>156</v>
      </c>
    </row>
    <row r="36" spans="1:2">
      <c r="A36">
        <f t="shared" si="0"/>
        <v>36</v>
      </c>
      <c r="B36" t="s">
        <v>157</v>
      </c>
    </row>
    <row r="37" spans="1:2" s="43" customFormat="1">
      <c r="A37" s="43">
        <f t="shared" si="0"/>
        <v>37</v>
      </c>
      <c r="B37" s="43" t="s">
        <v>158</v>
      </c>
    </row>
    <row r="38" spans="1:2" s="43" customFormat="1">
      <c r="A38" s="43">
        <f t="shared" si="0"/>
        <v>38</v>
      </c>
      <c r="B38" s="43" t="s">
        <v>159</v>
      </c>
    </row>
    <row r="39" spans="1:2">
      <c r="A39">
        <f t="shared" si="0"/>
        <v>39</v>
      </c>
      <c r="B39" t="s">
        <v>160</v>
      </c>
    </row>
    <row r="40" spans="1:2">
      <c r="A40">
        <f t="shared" si="0"/>
        <v>40</v>
      </c>
      <c r="B40" t="s">
        <v>161</v>
      </c>
    </row>
    <row r="41" spans="1:2">
      <c r="A41">
        <f t="shared" si="0"/>
        <v>41</v>
      </c>
      <c r="B41" t="s">
        <v>123</v>
      </c>
    </row>
    <row r="42" spans="1:2">
      <c r="A42">
        <f t="shared" si="0"/>
        <v>42</v>
      </c>
      <c r="B42" t="s">
        <v>124</v>
      </c>
    </row>
    <row r="43" spans="1:2" s="43" customFormat="1">
      <c r="A43" s="43">
        <f t="shared" si="0"/>
        <v>43</v>
      </c>
      <c r="B43" s="43" t="s">
        <v>162</v>
      </c>
    </row>
    <row r="44" spans="1:2">
      <c r="A44">
        <f t="shared" si="0"/>
        <v>44</v>
      </c>
      <c r="B44" t="s">
        <v>125</v>
      </c>
    </row>
    <row r="45" spans="1:2">
      <c r="A45">
        <f t="shared" si="0"/>
        <v>45</v>
      </c>
      <c r="B45" t="s">
        <v>126</v>
      </c>
    </row>
    <row r="46" spans="1:2">
      <c r="A46">
        <f t="shared" si="0"/>
        <v>46</v>
      </c>
      <c r="B46" t="s">
        <v>127</v>
      </c>
    </row>
    <row r="47" spans="1:2">
      <c r="A47">
        <f t="shared" si="0"/>
        <v>47</v>
      </c>
      <c r="B47" t="s">
        <v>163</v>
      </c>
    </row>
    <row r="48" spans="1:2">
      <c r="A48">
        <f t="shared" si="0"/>
        <v>48</v>
      </c>
      <c r="B48" t="s">
        <v>128</v>
      </c>
    </row>
    <row r="49" spans="1:2">
      <c r="A49">
        <f t="shared" si="0"/>
        <v>49</v>
      </c>
      <c r="B49" t="s">
        <v>164</v>
      </c>
    </row>
    <row r="50" spans="1:2" s="42" customFormat="1">
      <c r="A50" s="42">
        <f t="shared" si="0"/>
        <v>50</v>
      </c>
      <c r="B50" s="42" t="s">
        <v>165</v>
      </c>
    </row>
    <row r="51" spans="1:2">
      <c r="A51">
        <f>A50+1</f>
        <v>51</v>
      </c>
      <c r="B51" t="s">
        <v>129</v>
      </c>
    </row>
    <row r="52" spans="1:2">
      <c r="A52">
        <f t="shared" si="0"/>
        <v>52</v>
      </c>
      <c r="B52" t="s">
        <v>130</v>
      </c>
    </row>
    <row r="53" spans="1:2" s="43" customFormat="1">
      <c r="A53" s="43">
        <f t="shared" si="0"/>
        <v>53</v>
      </c>
      <c r="B53" s="43" t="s">
        <v>166</v>
      </c>
    </row>
    <row r="54" spans="1:2">
      <c r="A54">
        <f t="shared" si="0"/>
        <v>54</v>
      </c>
      <c r="B54" t="s">
        <v>131</v>
      </c>
    </row>
    <row r="55" spans="1:2">
      <c r="A55">
        <f t="shared" si="0"/>
        <v>55</v>
      </c>
      <c r="B55" t="s">
        <v>167</v>
      </c>
    </row>
    <row r="56" spans="1:2" s="45" customFormat="1">
      <c r="A56" s="45">
        <f t="shared" si="0"/>
        <v>56</v>
      </c>
      <c r="B56" s="45" t="s">
        <v>132</v>
      </c>
    </row>
    <row r="57" spans="1:2" s="42" customFormat="1">
      <c r="A57" s="42">
        <f t="shared" si="0"/>
        <v>57</v>
      </c>
      <c r="B57" s="42" t="s">
        <v>168</v>
      </c>
    </row>
    <row r="58" spans="1:2">
      <c r="A58">
        <f>A57+1</f>
        <v>58</v>
      </c>
      <c r="B58" t="s">
        <v>133</v>
      </c>
    </row>
    <row r="59" spans="1:2" s="43" customFormat="1">
      <c r="A59" s="43">
        <f t="shared" si="0"/>
        <v>59</v>
      </c>
      <c r="B59" s="43" t="s">
        <v>169</v>
      </c>
    </row>
    <row r="60" spans="1:2" s="42" customFormat="1">
      <c r="A60" s="42">
        <f t="shared" si="0"/>
        <v>60</v>
      </c>
      <c r="B60" s="42" t="s">
        <v>170</v>
      </c>
    </row>
    <row r="61" spans="1:2">
      <c r="A61">
        <f>A60+1</f>
        <v>61</v>
      </c>
      <c r="B61" t="s">
        <v>171</v>
      </c>
    </row>
    <row r="62" spans="1:2">
      <c r="A62">
        <f t="shared" si="0"/>
        <v>62</v>
      </c>
      <c r="B62" t="s">
        <v>172</v>
      </c>
    </row>
    <row r="63" spans="1:2">
      <c r="A63">
        <f t="shared" si="0"/>
        <v>63</v>
      </c>
      <c r="B63" t="s">
        <v>134</v>
      </c>
    </row>
    <row r="64" spans="1:2">
      <c r="A64">
        <f t="shared" si="0"/>
        <v>64</v>
      </c>
      <c r="B64" t="s">
        <v>173</v>
      </c>
    </row>
    <row r="65" spans="1:2" s="43" customFormat="1">
      <c r="A65" s="43">
        <f t="shared" si="0"/>
        <v>65</v>
      </c>
      <c r="B65" s="43" t="s">
        <v>174</v>
      </c>
    </row>
    <row r="66" spans="1:2">
      <c r="A66">
        <f t="shared" si="0"/>
        <v>66</v>
      </c>
      <c r="B66" t="s">
        <v>175</v>
      </c>
    </row>
    <row r="67" spans="1:2">
      <c r="A67">
        <f t="shared" ref="A67:A82" si="1">A66+1</f>
        <v>67</v>
      </c>
      <c r="B67" t="s">
        <v>135</v>
      </c>
    </row>
    <row r="68" spans="1:2" s="42" customFormat="1">
      <c r="A68" s="42">
        <f t="shared" si="1"/>
        <v>68</v>
      </c>
      <c r="B68" s="42" t="s">
        <v>176</v>
      </c>
    </row>
    <row r="69" spans="1:2" s="43" customFormat="1">
      <c r="A69" s="43">
        <f>A68+1</f>
        <v>69</v>
      </c>
      <c r="B69" s="43" t="s">
        <v>177</v>
      </c>
    </row>
    <row r="70" spans="1:2" s="43" customFormat="1">
      <c r="A70" s="43">
        <f t="shared" si="1"/>
        <v>70</v>
      </c>
      <c r="B70" s="43" t="s">
        <v>178</v>
      </c>
    </row>
    <row r="71" spans="1:2">
      <c r="A71">
        <f t="shared" si="1"/>
        <v>71</v>
      </c>
      <c r="B71" t="s">
        <v>179</v>
      </c>
    </row>
    <row r="72" spans="1:2">
      <c r="A72">
        <f t="shared" si="1"/>
        <v>72</v>
      </c>
      <c r="B72" t="s">
        <v>136</v>
      </c>
    </row>
    <row r="73" spans="1:2">
      <c r="A73">
        <f t="shared" si="1"/>
        <v>73</v>
      </c>
      <c r="B73" t="s">
        <v>137</v>
      </c>
    </row>
    <row r="74" spans="1:2" s="43" customFormat="1">
      <c r="A74" s="43">
        <f t="shared" si="1"/>
        <v>74</v>
      </c>
      <c r="B74" s="43" t="s">
        <v>180</v>
      </c>
    </row>
    <row r="75" spans="1:2" s="45" customFormat="1">
      <c r="A75" s="45">
        <f t="shared" si="1"/>
        <v>75</v>
      </c>
      <c r="B75" s="45" t="s">
        <v>181</v>
      </c>
    </row>
    <row r="76" spans="1:2" s="43" customFormat="1">
      <c r="A76" s="43">
        <f t="shared" si="1"/>
        <v>76</v>
      </c>
      <c r="B76" s="43" t="s">
        <v>182</v>
      </c>
    </row>
    <row r="77" spans="1:2" s="45" customFormat="1">
      <c r="A77" s="45">
        <f t="shared" si="1"/>
        <v>77</v>
      </c>
      <c r="B77" s="45" t="s">
        <v>183</v>
      </c>
    </row>
    <row r="78" spans="1:2" s="45" customFormat="1">
      <c r="A78" s="45">
        <f t="shared" si="1"/>
        <v>78</v>
      </c>
      <c r="B78" s="45" t="s">
        <v>184</v>
      </c>
    </row>
    <row r="79" spans="1:2" s="43" customFormat="1">
      <c r="A79" s="43">
        <f t="shared" si="1"/>
        <v>79</v>
      </c>
      <c r="B79" s="43" t="s">
        <v>185</v>
      </c>
    </row>
    <row r="80" spans="1:2" s="44" customFormat="1">
      <c r="A80" s="44">
        <f t="shared" si="1"/>
        <v>80</v>
      </c>
      <c r="B80" s="44" t="s">
        <v>186</v>
      </c>
    </row>
    <row r="81" spans="1:2" s="45" customFormat="1">
      <c r="A81" s="45">
        <f t="shared" si="1"/>
        <v>81</v>
      </c>
      <c r="B81" s="45" t="s">
        <v>187</v>
      </c>
    </row>
    <row r="82" spans="1:2" s="44" customFormat="1">
      <c r="A82" s="44">
        <f t="shared" si="1"/>
        <v>82</v>
      </c>
      <c r="B82" s="44" t="s">
        <v>188</v>
      </c>
    </row>
    <row r="83" spans="1:2" s="44" customFormat="1">
      <c r="A83" s="44">
        <v>83</v>
      </c>
      <c r="B83" s="44" t="s">
        <v>189</v>
      </c>
    </row>
    <row r="84" spans="1:2" s="44" customFormat="1">
      <c r="A84" s="44">
        <v>84</v>
      </c>
      <c r="B84" s="44" t="s">
        <v>190</v>
      </c>
    </row>
    <row r="85" spans="1:2" s="45" customFormat="1">
      <c r="A85" s="45">
        <v>85</v>
      </c>
      <c r="B85" s="45" t="s">
        <v>191</v>
      </c>
    </row>
    <row r="86" spans="1:2" s="45" customFormat="1">
      <c r="A86" s="45">
        <v>86</v>
      </c>
      <c r="B86" s="45" t="s">
        <v>192</v>
      </c>
    </row>
    <row r="87" spans="1:2" s="44" customFormat="1">
      <c r="A87" s="44">
        <v>87</v>
      </c>
      <c r="B87" s="44" t="s">
        <v>193</v>
      </c>
    </row>
    <row r="88" spans="1:2" s="45" customFormat="1">
      <c r="A88" s="45">
        <v>88</v>
      </c>
      <c r="B88" s="45" t="s">
        <v>194</v>
      </c>
    </row>
    <row r="89" spans="1:2" s="45" customFormat="1">
      <c r="A89" s="45">
        <v>89</v>
      </c>
      <c r="B89" s="45" t="s">
        <v>196</v>
      </c>
    </row>
    <row r="90" spans="1:2" s="45" customFormat="1">
      <c r="A90" s="45">
        <v>90</v>
      </c>
      <c r="B90" s="45" t="s">
        <v>198</v>
      </c>
    </row>
    <row r="91" spans="1:2">
      <c r="A91">
        <v>91</v>
      </c>
      <c r="B91" t="s">
        <v>199</v>
      </c>
    </row>
    <row r="94" spans="1:2">
      <c r="A94" s="45"/>
      <c r="B94" t="s">
        <v>197</v>
      </c>
    </row>
    <row r="95" spans="1:2">
      <c r="A95" s="44"/>
      <c r="B95" t="s">
        <v>200</v>
      </c>
    </row>
    <row r="96" spans="1:2">
      <c r="A96" s="43"/>
      <c r="B96" t="s">
        <v>201</v>
      </c>
    </row>
    <row r="97" spans="1:2">
      <c r="A97" s="42"/>
      <c r="B97"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74D0A-C954-4EF6-A2E7-6697D40DD753}">
  <sheetPr codeName="Sheet2"/>
  <dimension ref="A1:I22"/>
  <sheetViews>
    <sheetView workbookViewId="0">
      <selection activeCell="I6" sqref="I6"/>
    </sheetView>
  </sheetViews>
  <sheetFormatPr defaultRowHeight="15"/>
  <sheetData>
    <row r="1" spans="1:9" ht="30.75" thickBot="1">
      <c r="A1" s="12" t="s">
        <v>18</v>
      </c>
      <c r="B1" s="19" t="s">
        <v>19</v>
      </c>
      <c r="C1" s="19" t="s">
        <v>20</v>
      </c>
      <c r="D1" s="20" t="s">
        <v>5</v>
      </c>
      <c r="E1" s="11"/>
    </row>
    <row r="2" spans="1:9" ht="36">
      <c r="A2" s="242"/>
      <c r="B2" s="242" t="s">
        <v>23</v>
      </c>
      <c r="C2" s="245" t="s">
        <v>24</v>
      </c>
      <c r="D2" s="21" t="s">
        <v>38</v>
      </c>
      <c r="E2" s="17" t="s">
        <v>40</v>
      </c>
      <c r="I2" s="22" t="s">
        <v>48</v>
      </c>
    </row>
    <row r="3" spans="1:9" ht="36">
      <c r="A3" s="243"/>
      <c r="B3" s="243"/>
      <c r="C3" s="246"/>
      <c r="D3" s="21" t="s">
        <v>39</v>
      </c>
      <c r="E3" s="17" t="s">
        <v>21</v>
      </c>
    </row>
    <row r="4" spans="1:9" ht="15.75" thickBot="1">
      <c r="A4" s="244"/>
      <c r="B4" s="244"/>
      <c r="C4" s="247"/>
      <c r="D4" s="16"/>
      <c r="E4" s="18" t="s">
        <v>22</v>
      </c>
      <c r="I4" s="22" t="s">
        <v>49</v>
      </c>
    </row>
    <row r="5" spans="1:9" ht="36">
      <c r="A5" s="242"/>
      <c r="B5" s="242" t="s">
        <v>25</v>
      </c>
      <c r="C5" s="245" t="s">
        <v>26</v>
      </c>
      <c r="D5" s="21" t="s">
        <v>38</v>
      </c>
      <c r="E5" s="17" t="s">
        <v>41</v>
      </c>
    </row>
    <row r="6" spans="1:9" ht="36">
      <c r="A6" s="243"/>
      <c r="B6" s="243"/>
      <c r="C6" s="246"/>
      <c r="D6" s="21" t="s">
        <v>39</v>
      </c>
      <c r="E6" s="17" t="s">
        <v>21</v>
      </c>
      <c r="I6" s="22" t="s">
        <v>50</v>
      </c>
    </row>
    <row r="7" spans="1:9" ht="15.75" thickBot="1">
      <c r="A7" s="244"/>
      <c r="B7" s="244"/>
      <c r="C7" s="247"/>
      <c r="D7" s="16"/>
      <c r="E7" s="18" t="s">
        <v>22</v>
      </c>
    </row>
    <row r="8" spans="1:9" ht="36">
      <c r="A8" s="242"/>
      <c r="B8" s="242" t="s">
        <v>27</v>
      </c>
      <c r="C8" s="245" t="s">
        <v>28</v>
      </c>
      <c r="D8" s="21" t="s">
        <v>38</v>
      </c>
      <c r="E8" s="17" t="s">
        <v>42</v>
      </c>
    </row>
    <row r="9" spans="1:9" ht="36">
      <c r="A9" s="243"/>
      <c r="B9" s="243"/>
      <c r="C9" s="246"/>
      <c r="D9" s="21" t="s">
        <v>39</v>
      </c>
      <c r="E9" s="17" t="s">
        <v>21</v>
      </c>
    </row>
    <row r="10" spans="1:9" ht="15.75" thickBot="1">
      <c r="A10" s="244"/>
      <c r="B10" s="244"/>
      <c r="C10" s="247"/>
      <c r="D10" s="16"/>
      <c r="E10" s="18" t="s">
        <v>22</v>
      </c>
    </row>
    <row r="11" spans="1:9" ht="61.5" customHeight="1">
      <c r="A11" s="242"/>
      <c r="B11" s="242" t="s">
        <v>29</v>
      </c>
      <c r="C11" s="245" t="s">
        <v>43</v>
      </c>
      <c r="D11" s="21" t="s">
        <v>38</v>
      </c>
      <c r="E11" s="17" t="s">
        <v>44</v>
      </c>
    </row>
    <row r="12" spans="1:9" ht="36">
      <c r="A12" s="243"/>
      <c r="B12" s="243"/>
      <c r="C12" s="246"/>
      <c r="D12" s="21" t="s">
        <v>39</v>
      </c>
      <c r="E12" s="17" t="s">
        <v>21</v>
      </c>
    </row>
    <row r="13" spans="1:9" ht="15.75" thickBot="1">
      <c r="A13" s="244"/>
      <c r="B13" s="244"/>
      <c r="C13" s="247"/>
      <c r="D13" s="16"/>
      <c r="E13" s="18" t="s">
        <v>22</v>
      </c>
    </row>
    <row r="14" spans="1:9" ht="81" customHeight="1">
      <c r="A14" s="242"/>
      <c r="B14" s="242" t="s">
        <v>30</v>
      </c>
      <c r="C14" s="245" t="s">
        <v>31</v>
      </c>
      <c r="D14" s="21" t="s">
        <v>38</v>
      </c>
      <c r="E14" s="17" t="s">
        <v>32</v>
      </c>
    </row>
    <row r="15" spans="1:9" ht="36">
      <c r="A15" s="243"/>
      <c r="B15" s="243"/>
      <c r="C15" s="246"/>
      <c r="D15" s="21" t="s">
        <v>39</v>
      </c>
      <c r="E15" s="17" t="s">
        <v>21</v>
      </c>
    </row>
    <row r="16" spans="1:9" ht="15.75" thickBot="1">
      <c r="A16" s="244"/>
      <c r="B16" s="244"/>
      <c r="C16" s="247"/>
      <c r="D16" s="16"/>
      <c r="E16" s="18" t="s">
        <v>22</v>
      </c>
    </row>
    <row r="17" spans="1:5" ht="68.099999999999994" customHeight="1">
      <c r="A17" s="242"/>
      <c r="B17" s="242" t="s">
        <v>33</v>
      </c>
      <c r="C17" s="245" t="s">
        <v>45</v>
      </c>
      <c r="D17" s="21" t="s">
        <v>38</v>
      </c>
      <c r="E17" s="17" t="s">
        <v>34</v>
      </c>
    </row>
    <row r="18" spans="1:5" ht="36">
      <c r="A18" s="243"/>
      <c r="B18" s="243"/>
      <c r="C18" s="246"/>
      <c r="D18" s="21" t="s">
        <v>39</v>
      </c>
      <c r="E18" s="17" t="s">
        <v>21</v>
      </c>
    </row>
    <row r="19" spans="1:5" ht="15.75" thickBot="1">
      <c r="A19" s="244"/>
      <c r="B19" s="244"/>
      <c r="C19" s="247"/>
      <c r="D19" s="16"/>
      <c r="E19" s="18" t="s">
        <v>22</v>
      </c>
    </row>
    <row r="20" spans="1:5" ht="87.6" customHeight="1">
      <c r="A20" s="242"/>
      <c r="B20" s="242" t="s">
        <v>35</v>
      </c>
      <c r="C20" s="245" t="s">
        <v>46</v>
      </c>
      <c r="D20" s="21" t="s">
        <v>38</v>
      </c>
      <c r="E20" s="17" t="s">
        <v>47</v>
      </c>
    </row>
    <row r="21" spans="1:5" ht="36">
      <c r="A21" s="243"/>
      <c r="B21" s="243"/>
      <c r="C21" s="246"/>
      <c r="D21" s="21" t="s">
        <v>39</v>
      </c>
      <c r="E21" s="17" t="s">
        <v>21</v>
      </c>
    </row>
    <row r="22" spans="1:5" ht="15.75" thickBot="1">
      <c r="A22" s="244"/>
      <c r="B22" s="244"/>
      <c r="C22" s="247"/>
      <c r="D22" s="16"/>
      <c r="E22" s="18" t="s">
        <v>22</v>
      </c>
    </row>
  </sheetData>
  <mergeCells count="21">
    <mergeCell ref="A20:A22"/>
    <mergeCell ref="B20:B22"/>
    <mergeCell ref="C20:C22"/>
    <mergeCell ref="A14:A16"/>
    <mergeCell ref="B14:B16"/>
    <mergeCell ref="C14:C16"/>
    <mergeCell ref="A17:A19"/>
    <mergeCell ref="B17:B19"/>
    <mergeCell ref="C17:C19"/>
    <mergeCell ref="A8:A10"/>
    <mergeCell ref="B8:B10"/>
    <mergeCell ref="C8:C10"/>
    <mergeCell ref="A11:A13"/>
    <mergeCell ref="B11:B13"/>
    <mergeCell ref="C11:C13"/>
    <mergeCell ref="A2:A4"/>
    <mergeCell ref="B2:B4"/>
    <mergeCell ref="C2:C4"/>
    <mergeCell ref="A5:A7"/>
    <mergeCell ref="B5:B7"/>
    <mergeCell ref="C5:C7"/>
  </mergeCells>
  <hyperlinks>
    <hyperlink ref="A1" r:id="rId1" tooltip="Search ID#" display="javascript:__doPostBack('ctl00$ctl00$FindField$FindField$historyControl$ReorderHistoryLink','')" xr:uid="{8436498C-9820-4D1E-B919-579413E2F2F0}"/>
    <hyperlink ref="E2" r:id="rId2" display="javascript:__doPostBack('ctl00$ctl00$FindField$FindField$historyControl$HistoryRepeater$ctl00$linkResults','')" xr:uid="{5D1E6A94-8BE3-46D8-9C1E-EBCEA7188E05}"/>
    <hyperlink ref="E3" r:id="rId3" display="javascript:showShDetails(%22ctl00_ctl00_FindField_FindField_historyControl_ctrlPopup%22, %22S7%22);" xr:uid="{1DA1BC06-AE7A-47CB-A3FA-7EEC267AB12B}"/>
    <hyperlink ref="E4" r:id="rId4" display="http://web.a.ebscohost.com/Legacy/Views/UserControls/Ehost/" xr:uid="{67985EA0-F1B2-4B59-BECD-B876BFBC1AE7}"/>
    <hyperlink ref="E5" r:id="rId5" display="javascript:__doPostBack('ctl00$ctl00$FindField$FindField$historyControl$HistoryRepeater$ctl01$linkResults','')" xr:uid="{BDD4D4A5-B8AD-403B-ACB7-E90FB0E38F26}"/>
    <hyperlink ref="E6" r:id="rId6" display="javascript:showShDetails(%22ctl00_ctl00_FindField_FindField_historyControl_ctrlPopup%22, %22S6%22);" xr:uid="{DC8C2278-AA12-4FC2-A20B-9EDF87577F3A}"/>
    <hyperlink ref="E7" r:id="rId7" display="http://web.a.ebscohost.com/Legacy/Views/UserControls/Ehost/" xr:uid="{2B5D674D-1DFB-4C03-B3CD-49187080FF60}"/>
    <hyperlink ref="E8" r:id="rId8" display="javascript:__doPostBack('ctl00$ctl00$FindField$FindField$historyControl$HistoryRepeater$ctl02$linkResults','')" xr:uid="{980B9CB7-7931-4074-98DD-70020C092CEB}"/>
    <hyperlink ref="E9" r:id="rId9" display="javascript:showShDetails(%22ctl00_ctl00_FindField_FindField_historyControl_ctrlPopup%22, %22S5%22);" xr:uid="{D08BFAA9-3429-46A4-993F-EF4B5FA75032}"/>
    <hyperlink ref="E10" r:id="rId10" display="http://web.a.ebscohost.com/Legacy/Views/UserControls/Ehost/" xr:uid="{E0BCB6A5-BC9E-478F-88EC-E7EC97E3FB16}"/>
    <hyperlink ref="E11" r:id="rId11" display="javascript:__doPostBack('ctl00$ctl00$FindField$FindField$historyControl$HistoryRepeater$ctl03$linkResults','')" xr:uid="{FB9A15FB-5F33-4DA9-86BE-19C717989A61}"/>
    <hyperlink ref="E12" r:id="rId12" display="javascript:showShDetails(%22ctl00_ctl00_FindField_FindField_historyControl_ctrlPopup%22, %22S4%22);" xr:uid="{75134364-50B9-432F-AA72-35C9E9E2637C}"/>
    <hyperlink ref="E13" r:id="rId13" display="http://web.a.ebscohost.com/Legacy/Views/UserControls/Ehost/" xr:uid="{498CE2B3-4B34-443A-8BD4-BF18301AF86E}"/>
    <hyperlink ref="E14" r:id="rId14" display="javascript:__doPostBack('ctl00$ctl00$FindField$FindField$historyControl$HistoryRepeater$ctl04$linkResults','')" xr:uid="{01143C56-D8A6-483C-A0FF-3AA45BA7A968}"/>
    <hyperlink ref="E15" r:id="rId15" display="javascript:showShDetails(%22ctl00_ctl00_FindField_FindField_historyControl_ctrlPopup%22, %22S3%22);" xr:uid="{2EB25557-1447-4AD9-9418-7D0DCB44074C}"/>
    <hyperlink ref="E16" r:id="rId16" display="http://web.a.ebscohost.com/Legacy/Views/UserControls/Ehost/" xr:uid="{61D05F74-9368-49D7-B3DC-E984B9D46CE2}"/>
    <hyperlink ref="E17" r:id="rId17" display="javascript:__doPostBack('ctl00$ctl00$FindField$FindField$historyControl$HistoryRepeater$ctl05$linkResults','')" xr:uid="{47D074F6-E3A4-4A0D-B4AD-82DBD07A27E5}"/>
    <hyperlink ref="E18" r:id="rId18" display="javascript:showShDetails(%22ctl00_ctl00_FindField_FindField_historyControl_ctrlPopup%22, %22S2%22);" xr:uid="{2798EE02-993B-40C6-8B53-AEAF1E22DD17}"/>
    <hyperlink ref="E19" r:id="rId19" display="http://web.a.ebscohost.com/Legacy/Views/UserControls/Ehost/" xr:uid="{750C1800-5F61-4F63-861A-B17CEB4F804F}"/>
    <hyperlink ref="E20" r:id="rId20" display="javascript:__doPostBack('ctl00$ctl00$FindField$FindField$historyControl$HistoryRepeater$ctl06$linkResults','')" xr:uid="{DB376C65-BA74-4C39-A607-81FB6421131B}"/>
    <hyperlink ref="E21" r:id="rId21" display="javascript:showShDetails(%22ctl00_ctl00_FindField_FindField_historyControl_ctrlPopup%22, %22S1%22);" xr:uid="{0D3AE116-4F11-481B-822F-E4CED3CB9AA1}"/>
    <hyperlink ref="E22" r:id="rId22" display="http://web.a.ebscohost.com/Legacy/Views/UserControls/Ehost/" xr:uid="{BD4C362D-9C60-4F9A-9714-9C2640FEAA79}"/>
  </hyperlinks>
  <pageMargins left="0.7" right="0.7" top="0.75" bottom="0.75" header="0.3" footer="0.3"/>
  <pageSetup paperSize="9" orientation="portrait" verticalDpi="360" r:id="rId23"/>
  <drawing r:id="rId24"/>
  <legacyDrawing r:id="rId25"/>
  <controls>
    <mc:AlternateContent xmlns:mc="http://schemas.openxmlformats.org/markup-compatibility/2006">
      <mc:Choice Requires="x14">
        <control shapeId="2064" r:id="rId26" name="Control 16">
          <controlPr defaultSize="0" r:id="rId27">
            <anchor moveWithCells="1">
              <from>
                <xdr:col>0</xdr:col>
                <xdr:colOff>0</xdr:colOff>
                <xdr:row>19</xdr:row>
                <xdr:rowOff>0</xdr:rowOff>
              </from>
              <to>
                <xdr:col>0</xdr:col>
                <xdr:colOff>257175</xdr:colOff>
                <xdr:row>19</xdr:row>
                <xdr:rowOff>228600</xdr:rowOff>
              </to>
            </anchor>
          </controlPr>
        </control>
      </mc:Choice>
      <mc:Fallback>
        <control shapeId="2064" r:id="rId26" name="Control 16"/>
      </mc:Fallback>
    </mc:AlternateContent>
    <mc:AlternateContent xmlns:mc="http://schemas.openxmlformats.org/markup-compatibility/2006">
      <mc:Choice Requires="x14">
        <control shapeId="2063" r:id="rId28" name="Control 15">
          <controlPr defaultSize="0" r:id="rId27">
            <anchor moveWithCells="1">
              <from>
                <xdr:col>0</xdr:col>
                <xdr:colOff>0</xdr:colOff>
                <xdr:row>16</xdr:row>
                <xdr:rowOff>0</xdr:rowOff>
              </from>
              <to>
                <xdr:col>0</xdr:col>
                <xdr:colOff>257175</xdr:colOff>
                <xdr:row>16</xdr:row>
                <xdr:rowOff>228600</xdr:rowOff>
              </to>
            </anchor>
          </controlPr>
        </control>
      </mc:Choice>
      <mc:Fallback>
        <control shapeId="2063" r:id="rId28" name="Control 15"/>
      </mc:Fallback>
    </mc:AlternateContent>
    <mc:AlternateContent xmlns:mc="http://schemas.openxmlformats.org/markup-compatibility/2006">
      <mc:Choice Requires="x14">
        <control shapeId="2062" r:id="rId29" name="Control 14">
          <controlPr defaultSize="0" r:id="rId27">
            <anchor moveWithCells="1">
              <from>
                <xdr:col>0</xdr:col>
                <xdr:colOff>0</xdr:colOff>
                <xdr:row>13</xdr:row>
                <xdr:rowOff>0</xdr:rowOff>
              </from>
              <to>
                <xdr:col>0</xdr:col>
                <xdr:colOff>257175</xdr:colOff>
                <xdr:row>13</xdr:row>
                <xdr:rowOff>228600</xdr:rowOff>
              </to>
            </anchor>
          </controlPr>
        </control>
      </mc:Choice>
      <mc:Fallback>
        <control shapeId="2062" r:id="rId29" name="Control 14"/>
      </mc:Fallback>
    </mc:AlternateContent>
    <mc:AlternateContent xmlns:mc="http://schemas.openxmlformats.org/markup-compatibility/2006">
      <mc:Choice Requires="x14">
        <control shapeId="2061" r:id="rId30" name="Control 13">
          <controlPr defaultSize="0" r:id="rId27">
            <anchor moveWithCells="1">
              <from>
                <xdr:col>0</xdr:col>
                <xdr:colOff>0</xdr:colOff>
                <xdr:row>10</xdr:row>
                <xdr:rowOff>0</xdr:rowOff>
              </from>
              <to>
                <xdr:col>0</xdr:col>
                <xdr:colOff>257175</xdr:colOff>
                <xdr:row>10</xdr:row>
                <xdr:rowOff>228600</xdr:rowOff>
              </to>
            </anchor>
          </controlPr>
        </control>
      </mc:Choice>
      <mc:Fallback>
        <control shapeId="2061" r:id="rId30" name="Control 13"/>
      </mc:Fallback>
    </mc:AlternateContent>
    <mc:AlternateContent xmlns:mc="http://schemas.openxmlformats.org/markup-compatibility/2006">
      <mc:Choice Requires="x14">
        <control shapeId="2060" r:id="rId31" name="Control 12">
          <controlPr defaultSize="0" r:id="rId27">
            <anchor moveWithCells="1">
              <from>
                <xdr:col>0</xdr:col>
                <xdr:colOff>0</xdr:colOff>
                <xdr:row>7</xdr:row>
                <xdr:rowOff>0</xdr:rowOff>
              </from>
              <to>
                <xdr:col>0</xdr:col>
                <xdr:colOff>257175</xdr:colOff>
                <xdr:row>7</xdr:row>
                <xdr:rowOff>228600</xdr:rowOff>
              </to>
            </anchor>
          </controlPr>
        </control>
      </mc:Choice>
      <mc:Fallback>
        <control shapeId="2060" r:id="rId31" name="Control 12"/>
      </mc:Fallback>
    </mc:AlternateContent>
    <mc:AlternateContent xmlns:mc="http://schemas.openxmlformats.org/markup-compatibility/2006">
      <mc:Choice Requires="x14">
        <control shapeId="2059" r:id="rId32" name="Control 11">
          <controlPr defaultSize="0" r:id="rId27">
            <anchor moveWithCells="1">
              <from>
                <xdr:col>0</xdr:col>
                <xdr:colOff>0</xdr:colOff>
                <xdr:row>4</xdr:row>
                <xdr:rowOff>0</xdr:rowOff>
              </from>
              <to>
                <xdr:col>0</xdr:col>
                <xdr:colOff>257175</xdr:colOff>
                <xdr:row>4</xdr:row>
                <xdr:rowOff>228600</xdr:rowOff>
              </to>
            </anchor>
          </controlPr>
        </control>
      </mc:Choice>
      <mc:Fallback>
        <control shapeId="2059" r:id="rId32" name="Control 11"/>
      </mc:Fallback>
    </mc:AlternateContent>
    <mc:AlternateContent xmlns:mc="http://schemas.openxmlformats.org/markup-compatibility/2006">
      <mc:Choice Requires="x14">
        <control shapeId="2058" r:id="rId33" name="Control 10">
          <controlPr defaultSize="0" r:id="rId27">
            <anchor moveWithCells="1">
              <from>
                <xdr:col>0</xdr:col>
                <xdr:colOff>0</xdr:colOff>
                <xdr:row>1</xdr:row>
                <xdr:rowOff>0</xdr:rowOff>
              </from>
              <to>
                <xdr:col>0</xdr:col>
                <xdr:colOff>257175</xdr:colOff>
                <xdr:row>1</xdr:row>
                <xdr:rowOff>228600</xdr:rowOff>
              </to>
            </anchor>
          </controlPr>
        </control>
      </mc:Choice>
      <mc:Fallback>
        <control shapeId="2058" r:id="rId33" name="Control 10"/>
      </mc:Fallback>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949D3-D040-4E61-8052-D8EE480BD183}">
  <dimension ref="A1:B47"/>
  <sheetViews>
    <sheetView topLeftCell="A31" workbookViewId="0">
      <selection activeCell="K22" sqref="K22"/>
    </sheetView>
  </sheetViews>
  <sheetFormatPr defaultRowHeight="15"/>
  <cols>
    <col min="1" max="1" width="8.7109375"/>
  </cols>
  <sheetData>
    <row r="1" spans="1:2" s="44" customFormat="1">
      <c r="A1" s="44">
        <v>1</v>
      </c>
      <c r="B1" s="44" t="s">
        <v>984</v>
      </c>
    </row>
    <row r="2" spans="1:2" s="43" customFormat="1">
      <c r="A2" s="44">
        <f>A1+1</f>
        <v>2</v>
      </c>
      <c r="B2" s="43" t="s">
        <v>139</v>
      </c>
    </row>
    <row r="3" spans="1:2" s="45" customFormat="1">
      <c r="A3" s="44">
        <f t="shared" ref="A3:A41" si="0">A2+1</f>
        <v>3</v>
      </c>
      <c r="B3" s="45" t="s">
        <v>985</v>
      </c>
    </row>
    <row r="4" spans="1:2" s="43" customFormat="1">
      <c r="A4" s="44">
        <f t="shared" si="0"/>
        <v>4</v>
      </c>
      <c r="B4" s="43" t="s">
        <v>141</v>
      </c>
    </row>
    <row r="5" spans="1:2" s="45" customFormat="1">
      <c r="A5" s="44">
        <f t="shared" si="0"/>
        <v>5</v>
      </c>
      <c r="B5" s="45" t="s">
        <v>986</v>
      </c>
    </row>
    <row r="6" spans="1:2" s="43" customFormat="1">
      <c r="A6" s="44">
        <f t="shared" si="0"/>
        <v>6</v>
      </c>
      <c r="B6" s="43" t="s">
        <v>142</v>
      </c>
    </row>
    <row r="7" spans="1:2" s="43" customFormat="1">
      <c r="A7" s="44">
        <f t="shared" si="0"/>
        <v>7</v>
      </c>
      <c r="B7" s="43" t="s">
        <v>144</v>
      </c>
    </row>
    <row r="8" spans="1:2" s="43" customFormat="1">
      <c r="A8" s="44">
        <f t="shared" si="0"/>
        <v>8</v>
      </c>
      <c r="B8" s="43" t="s">
        <v>145</v>
      </c>
    </row>
    <row r="9" spans="1:2" s="45" customFormat="1">
      <c r="A9" s="44">
        <f t="shared" si="0"/>
        <v>9</v>
      </c>
      <c r="B9" s="45" t="s">
        <v>987</v>
      </c>
    </row>
    <row r="10" spans="1:2" s="45" customFormat="1">
      <c r="A10" s="44">
        <f t="shared" si="0"/>
        <v>10</v>
      </c>
      <c r="B10" s="45" t="s">
        <v>988</v>
      </c>
    </row>
    <row r="11" spans="1:2" s="45" customFormat="1">
      <c r="A11" s="44">
        <f t="shared" si="0"/>
        <v>11</v>
      </c>
      <c r="B11" s="45" t="s">
        <v>989</v>
      </c>
    </row>
    <row r="12" spans="1:2" s="45" customFormat="1">
      <c r="A12" s="44">
        <f t="shared" si="0"/>
        <v>12</v>
      </c>
      <c r="B12" s="45" t="s">
        <v>990</v>
      </c>
    </row>
    <row r="13" spans="1:2" s="45" customFormat="1">
      <c r="A13" s="44">
        <f t="shared" si="0"/>
        <v>13</v>
      </c>
      <c r="B13" s="45" t="s">
        <v>991</v>
      </c>
    </row>
    <row r="14" spans="1:2" s="197" customFormat="1">
      <c r="A14" s="197">
        <f t="shared" si="0"/>
        <v>14</v>
      </c>
      <c r="B14" s="197" t="s">
        <v>149</v>
      </c>
    </row>
    <row r="15" spans="1:2" s="43" customFormat="1">
      <c r="A15" s="44">
        <f t="shared" si="0"/>
        <v>15</v>
      </c>
      <c r="B15" s="43" t="s">
        <v>151</v>
      </c>
    </row>
    <row r="16" spans="1:2" s="45" customFormat="1">
      <c r="A16" s="44">
        <f t="shared" si="0"/>
        <v>16</v>
      </c>
      <c r="B16" s="45" t="s">
        <v>992</v>
      </c>
    </row>
    <row r="17" spans="1:2" s="43" customFormat="1">
      <c r="A17" s="44">
        <f t="shared" si="0"/>
        <v>17</v>
      </c>
      <c r="B17" s="43" t="s">
        <v>154</v>
      </c>
    </row>
    <row r="18" spans="1:2" s="44" customFormat="1">
      <c r="A18" s="44">
        <f t="shared" si="0"/>
        <v>18</v>
      </c>
      <c r="B18" s="44" t="s">
        <v>993</v>
      </c>
    </row>
    <row r="19" spans="1:2" s="45" customFormat="1">
      <c r="A19" s="44">
        <f t="shared" si="0"/>
        <v>19</v>
      </c>
      <c r="B19" s="45" t="s">
        <v>994</v>
      </c>
    </row>
    <row r="20" spans="1:2" s="45" customFormat="1">
      <c r="A20" s="44">
        <f t="shared" si="0"/>
        <v>20</v>
      </c>
      <c r="B20" s="45" t="s">
        <v>995</v>
      </c>
    </row>
    <row r="21" spans="1:2" s="43" customFormat="1">
      <c r="A21" s="44">
        <f t="shared" si="0"/>
        <v>21</v>
      </c>
      <c r="B21" s="43" t="s">
        <v>162</v>
      </c>
    </row>
    <row r="22" spans="1:2" s="43" customFormat="1">
      <c r="A22" s="44">
        <f t="shared" si="0"/>
        <v>22</v>
      </c>
      <c r="B22" s="43" t="s">
        <v>194</v>
      </c>
    </row>
    <row r="23" spans="1:2" s="45" customFormat="1">
      <c r="A23" s="44">
        <f t="shared" si="0"/>
        <v>23</v>
      </c>
      <c r="B23" s="45" t="s">
        <v>996</v>
      </c>
    </row>
    <row r="24" spans="1:2" s="45" customFormat="1">
      <c r="A24" s="44">
        <f t="shared" si="0"/>
        <v>24</v>
      </c>
      <c r="B24" s="45" t="s">
        <v>997</v>
      </c>
    </row>
    <row r="25" spans="1:2" s="45" customFormat="1">
      <c r="A25" s="44">
        <f t="shared" si="0"/>
        <v>25</v>
      </c>
      <c r="B25" s="45" t="s">
        <v>998</v>
      </c>
    </row>
    <row r="26" spans="1:2" s="43" customFormat="1" ht="14.1" customHeight="1">
      <c r="A26" s="44">
        <f t="shared" si="0"/>
        <v>26</v>
      </c>
      <c r="B26" s="43" t="s">
        <v>164</v>
      </c>
    </row>
    <row r="27" spans="1:2" s="45" customFormat="1">
      <c r="A27" s="44">
        <f t="shared" si="0"/>
        <v>27</v>
      </c>
      <c r="B27" s="45" t="s">
        <v>999</v>
      </c>
    </row>
    <row r="28" spans="1:2" s="45" customFormat="1">
      <c r="A28" s="44">
        <f t="shared" si="0"/>
        <v>28</v>
      </c>
      <c r="B28" s="45" t="s">
        <v>1000</v>
      </c>
    </row>
    <row r="29" spans="1:2" s="45" customFormat="1">
      <c r="A29" s="44">
        <f t="shared" si="0"/>
        <v>29</v>
      </c>
      <c r="B29" s="45" t="s">
        <v>1001</v>
      </c>
    </row>
    <row r="30" spans="1:2" s="45" customFormat="1">
      <c r="A30" s="44">
        <f t="shared" si="0"/>
        <v>30</v>
      </c>
      <c r="B30" s="45" t="s">
        <v>1002</v>
      </c>
    </row>
    <row r="31" spans="1:2" s="45" customFormat="1">
      <c r="A31" s="44">
        <f t="shared" si="0"/>
        <v>31</v>
      </c>
      <c r="B31" s="45" t="s">
        <v>1003</v>
      </c>
    </row>
    <row r="32" spans="1:2" s="43" customFormat="1">
      <c r="A32" s="44">
        <f t="shared" si="0"/>
        <v>32</v>
      </c>
      <c r="B32" s="43" t="s">
        <v>133</v>
      </c>
    </row>
    <row r="33" spans="1:2" s="45" customFormat="1">
      <c r="A33" s="44">
        <f t="shared" si="0"/>
        <v>33</v>
      </c>
      <c r="B33" s="45" t="s">
        <v>171</v>
      </c>
    </row>
    <row r="34" spans="1:2" s="45" customFormat="1">
      <c r="A34" s="44">
        <f t="shared" si="0"/>
        <v>34</v>
      </c>
      <c r="B34" s="45" t="s">
        <v>1004</v>
      </c>
    </row>
    <row r="35" spans="1:2" s="43" customFormat="1">
      <c r="A35" s="44">
        <f t="shared" si="0"/>
        <v>35</v>
      </c>
      <c r="B35" s="43" t="s">
        <v>174</v>
      </c>
    </row>
    <row r="36" spans="1:2" s="45" customFormat="1">
      <c r="A36" s="44">
        <f t="shared" si="0"/>
        <v>36</v>
      </c>
      <c r="B36" s="45" t="s">
        <v>1005</v>
      </c>
    </row>
    <row r="37" spans="1:2" s="45" customFormat="1">
      <c r="A37" s="44">
        <f t="shared" si="0"/>
        <v>37</v>
      </c>
      <c r="B37" s="45" t="s">
        <v>1006</v>
      </c>
    </row>
    <row r="38" spans="1:2" s="45" customFormat="1">
      <c r="A38" s="44">
        <f t="shared" si="0"/>
        <v>38</v>
      </c>
      <c r="B38" s="45" t="s">
        <v>177</v>
      </c>
    </row>
    <row r="39" spans="1:2" s="45" customFormat="1">
      <c r="A39" s="44">
        <f t="shared" si="0"/>
        <v>39</v>
      </c>
      <c r="B39" s="45" t="s">
        <v>1007</v>
      </c>
    </row>
    <row r="40" spans="1:2" s="45" customFormat="1">
      <c r="A40" s="44">
        <f t="shared" si="0"/>
        <v>40</v>
      </c>
      <c r="B40" s="45" t="s">
        <v>181</v>
      </c>
    </row>
    <row r="41" spans="1:2" s="45" customFormat="1">
      <c r="A41" s="44">
        <f t="shared" si="0"/>
        <v>41</v>
      </c>
      <c r="B41" s="45" t="s">
        <v>183</v>
      </c>
    </row>
    <row r="44" spans="1:2">
      <c r="A44" s="44"/>
      <c r="B44" t="s">
        <v>1010</v>
      </c>
    </row>
    <row r="45" spans="1:2">
      <c r="A45" s="45"/>
      <c r="B45" t="s">
        <v>1009</v>
      </c>
    </row>
    <row r="46" spans="1:2">
      <c r="A46" s="43"/>
      <c r="B46" t="s">
        <v>1008</v>
      </c>
    </row>
    <row r="47" spans="1:2">
      <c r="A47" s="197"/>
      <c r="B47" t="s">
        <v>1011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BFDD1-3B44-4CA0-B50E-3700A994FE77}">
  <dimension ref="A1:B101"/>
  <sheetViews>
    <sheetView tabSelected="1" topLeftCell="A73" workbookViewId="0">
      <selection activeCell="B102" sqref="B102"/>
    </sheetView>
  </sheetViews>
  <sheetFormatPr defaultRowHeight="15"/>
  <sheetData>
    <row r="1" spans="1:2">
      <c r="A1">
        <v>1</v>
      </c>
      <c r="B1" t="s">
        <v>138</v>
      </c>
    </row>
    <row r="2" spans="1:2">
      <c r="A2">
        <f>A1+1</f>
        <v>2</v>
      </c>
      <c r="B2" t="s">
        <v>107</v>
      </c>
    </row>
    <row r="3" spans="1:2">
      <c r="A3">
        <f t="shared" ref="A3:A62" si="0">A2+1</f>
        <v>3</v>
      </c>
      <c r="B3" t="s">
        <v>984</v>
      </c>
    </row>
    <row r="4" spans="1:2" s="43" customFormat="1">
      <c r="A4" s="43">
        <f t="shared" si="0"/>
        <v>4</v>
      </c>
      <c r="B4" s="43" t="s">
        <v>139</v>
      </c>
    </row>
    <row r="5" spans="1:2" s="42" customFormat="1">
      <c r="A5" s="42">
        <f t="shared" si="0"/>
        <v>5</v>
      </c>
      <c r="B5" s="42" t="s">
        <v>140</v>
      </c>
    </row>
    <row r="6" spans="1:2" s="43" customFormat="1">
      <c r="A6" s="43">
        <f t="shared" si="0"/>
        <v>6</v>
      </c>
      <c r="B6" s="43" t="s">
        <v>108</v>
      </c>
    </row>
    <row r="7" spans="1:2" s="43" customFormat="1">
      <c r="A7" s="43">
        <f t="shared" si="0"/>
        <v>7</v>
      </c>
      <c r="B7" s="43" t="s">
        <v>141</v>
      </c>
    </row>
    <row r="8" spans="1:2">
      <c r="A8">
        <f t="shared" si="0"/>
        <v>8</v>
      </c>
      <c r="B8" t="s">
        <v>109</v>
      </c>
    </row>
    <row r="9" spans="1:2">
      <c r="A9">
        <f t="shared" si="0"/>
        <v>9</v>
      </c>
      <c r="B9" t="s">
        <v>110</v>
      </c>
    </row>
    <row r="10" spans="1:2" s="43" customFormat="1">
      <c r="A10" s="43">
        <f t="shared" si="0"/>
        <v>10</v>
      </c>
      <c r="B10" s="43" t="s">
        <v>142</v>
      </c>
    </row>
    <row r="11" spans="1:2">
      <c r="A11">
        <f t="shared" si="0"/>
        <v>11</v>
      </c>
      <c r="B11" t="s">
        <v>111</v>
      </c>
    </row>
    <row r="12" spans="1:2">
      <c r="A12">
        <f t="shared" si="0"/>
        <v>12</v>
      </c>
      <c r="B12" t="s">
        <v>112</v>
      </c>
    </row>
    <row r="13" spans="1:2">
      <c r="A13">
        <f t="shared" si="0"/>
        <v>13</v>
      </c>
      <c r="B13" t="s">
        <v>113</v>
      </c>
    </row>
    <row r="14" spans="1:2">
      <c r="A14">
        <f t="shared" si="0"/>
        <v>14</v>
      </c>
      <c r="B14" t="s">
        <v>114</v>
      </c>
    </row>
    <row r="15" spans="1:2">
      <c r="A15">
        <f t="shared" si="0"/>
        <v>15</v>
      </c>
      <c r="B15" t="s">
        <v>143</v>
      </c>
    </row>
    <row r="16" spans="1:2" s="45" customFormat="1">
      <c r="A16" s="45">
        <f t="shared" si="0"/>
        <v>16</v>
      </c>
      <c r="B16" s="45" t="s">
        <v>144</v>
      </c>
    </row>
    <row r="17" spans="1:2" s="43" customFormat="1">
      <c r="A17" s="43">
        <f t="shared" si="0"/>
        <v>17</v>
      </c>
      <c r="B17" s="43" t="s">
        <v>145</v>
      </c>
    </row>
    <row r="18" spans="1:2" s="42" customFormat="1">
      <c r="A18" s="42">
        <f t="shared" si="0"/>
        <v>18</v>
      </c>
      <c r="B18" s="42" t="s">
        <v>146</v>
      </c>
    </row>
    <row r="19" spans="1:2">
      <c r="A19">
        <f t="shared" si="0"/>
        <v>19</v>
      </c>
      <c r="B19" t="s">
        <v>199</v>
      </c>
    </row>
    <row r="20" spans="1:2" s="42" customFormat="1">
      <c r="A20" s="42">
        <f t="shared" si="0"/>
        <v>20</v>
      </c>
      <c r="B20" s="42" t="s">
        <v>118</v>
      </c>
    </row>
    <row r="21" spans="1:2">
      <c r="A21">
        <f>A20+1</f>
        <v>21</v>
      </c>
      <c r="B21" t="s">
        <v>115</v>
      </c>
    </row>
    <row r="22" spans="1:2">
      <c r="A22">
        <f t="shared" si="0"/>
        <v>22</v>
      </c>
      <c r="B22" t="s">
        <v>116</v>
      </c>
    </row>
    <row r="23" spans="1:2">
      <c r="A23">
        <f t="shared" si="0"/>
        <v>23</v>
      </c>
      <c r="B23" t="s">
        <v>117</v>
      </c>
    </row>
    <row r="24" spans="1:2">
      <c r="A24">
        <f t="shared" si="0"/>
        <v>24</v>
      </c>
      <c r="B24" t="s">
        <v>119</v>
      </c>
    </row>
    <row r="25" spans="1:2">
      <c r="A25">
        <f t="shared" si="0"/>
        <v>25</v>
      </c>
      <c r="B25" t="s">
        <v>120</v>
      </c>
    </row>
    <row r="26" spans="1:2">
      <c r="A26">
        <f t="shared" si="0"/>
        <v>26</v>
      </c>
      <c r="B26" t="s">
        <v>147</v>
      </c>
    </row>
    <row r="27" spans="1:2" s="45" customFormat="1">
      <c r="A27" s="45">
        <f t="shared" si="0"/>
        <v>27</v>
      </c>
      <c r="B27" s="45" t="s">
        <v>187</v>
      </c>
    </row>
    <row r="28" spans="1:2" s="44" customFormat="1">
      <c r="A28" s="44">
        <f t="shared" si="0"/>
        <v>28</v>
      </c>
      <c r="B28" s="44" t="s">
        <v>189</v>
      </c>
    </row>
    <row r="29" spans="1:2">
      <c r="A29">
        <f t="shared" si="0"/>
        <v>29</v>
      </c>
      <c r="B29" t="s">
        <v>121</v>
      </c>
    </row>
    <row r="30" spans="1:2" s="42" customFormat="1">
      <c r="A30" s="42">
        <f t="shared" si="0"/>
        <v>30</v>
      </c>
      <c r="B30" s="42" t="s">
        <v>148</v>
      </c>
    </row>
    <row r="31" spans="1:2" s="42" customFormat="1">
      <c r="A31" s="42">
        <f t="shared" si="0"/>
        <v>31</v>
      </c>
      <c r="B31" s="42" t="s">
        <v>149</v>
      </c>
    </row>
    <row r="32" spans="1:2" s="42" customFormat="1">
      <c r="A32" s="42">
        <f t="shared" si="0"/>
        <v>32</v>
      </c>
      <c r="B32" s="42" t="s">
        <v>150</v>
      </c>
    </row>
    <row r="33" spans="1:2">
      <c r="A33">
        <f t="shared" si="0"/>
        <v>33</v>
      </c>
      <c r="B33" t="s">
        <v>122</v>
      </c>
    </row>
    <row r="34" spans="1:2" s="43" customFormat="1">
      <c r="A34" s="43">
        <f t="shared" si="0"/>
        <v>34</v>
      </c>
      <c r="B34" s="43" t="s">
        <v>151</v>
      </c>
    </row>
    <row r="35" spans="1:2">
      <c r="A35">
        <f t="shared" si="0"/>
        <v>35</v>
      </c>
      <c r="B35" t="s">
        <v>152</v>
      </c>
    </row>
    <row r="36" spans="1:2" s="45" customFormat="1">
      <c r="A36" s="45">
        <f>A35+1</f>
        <v>36</v>
      </c>
      <c r="B36" s="45" t="s">
        <v>992</v>
      </c>
    </row>
    <row r="37" spans="1:2" s="42" customFormat="1">
      <c r="A37" s="42">
        <f t="shared" si="0"/>
        <v>37</v>
      </c>
      <c r="B37" s="42" t="s">
        <v>153</v>
      </c>
    </row>
    <row r="38" spans="1:2" s="44" customFormat="1">
      <c r="A38" s="44">
        <f t="shared" si="0"/>
        <v>38</v>
      </c>
      <c r="B38" s="44" t="s">
        <v>188</v>
      </c>
    </row>
    <row r="39" spans="1:2" s="43" customFormat="1">
      <c r="A39" s="43">
        <f t="shared" si="0"/>
        <v>39</v>
      </c>
      <c r="B39" s="43" t="s">
        <v>154</v>
      </c>
    </row>
    <row r="40" spans="1:2">
      <c r="A40">
        <f t="shared" si="0"/>
        <v>40</v>
      </c>
      <c r="B40" t="s">
        <v>155</v>
      </c>
    </row>
    <row r="41" spans="1:2">
      <c r="A41">
        <f t="shared" si="0"/>
        <v>41</v>
      </c>
      <c r="B41" t="s">
        <v>156</v>
      </c>
    </row>
    <row r="42" spans="1:2">
      <c r="A42">
        <f t="shared" si="0"/>
        <v>42</v>
      </c>
      <c r="B42" t="s">
        <v>993</v>
      </c>
    </row>
    <row r="43" spans="1:2">
      <c r="A43">
        <f t="shared" si="0"/>
        <v>43</v>
      </c>
      <c r="B43" t="s">
        <v>157</v>
      </c>
    </row>
    <row r="44" spans="1:2" s="43" customFormat="1">
      <c r="A44" s="43">
        <f t="shared" si="0"/>
        <v>44</v>
      </c>
      <c r="B44" s="43" t="s">
        <v>158</v>
      </c>
    </row>
    <row r="45" spans="1:2" s="43" customFormat="1">
      <c r="A45" s="43">
        <f t="shared" si="0"/>
        <v>45</v>
      </c>
      <c r="B45" s="43" t="s">
        <v>159</v>
      </c>
    </row>
    <row r="46" spans="1:2">
      <c r="A46">
        <f t="shared" si="0"/>
        <v>46</v>
      </c>
      <c r="B46" t="s">
        <v>160</v>
      </c>
    </row>
    <row r="47" spans="1:2" s="44" customFormat="1">
      <c r="A47" s="44">
        <f t="shared" si="0"/>
        <v>47</v>
      </c>
      <c r="B47" s="44" t="s">
        <v>190</v>
      </c>
    </row>
    <row r="48" spans="1:2">
      <c r="A48">
        <f t="shared" si="0"/>
        <v>48</v>
      </c>
      <c r="B48" t="s">
        <v>161</v>
      </c>
    </row>
    <row r="49" spans="1:2">
      <c r="A49">
        <f t="shared" si="0"/>
        <v>49</v>
      </c>
      <c r="B49" t="s">
        <v>123</v>
      </c>
    </row>
    <row r="50" spans="1:2">
      <c r="A50">
        <f t="shared" si="0"/>
        <v>50</v>
      </c>
      <c r="B50" t="s">
        <v>124</v>
      </c>
    </row>
    <row r="51" spans="1:2" s="43" customFormat="1">
      <c r="A51" s="43">
        <f t="shared" si="0"/>
        <v>51</v>
      </c>
      <c r="B51" s="43" t="s">
        <v>162</v>
      </c>
    </row>
    <row r="52" spans="1:2" s="45" customFormat="1">
      <c r="A52" s="45">
        <f t="shared" si="0"/>
        <v>52</v>
      </c>
      <c r="B52" s="45" t="s">
        <v>194</v>
      </c>
    </row>
    <row r="53" spans="1:2">
      <c r="A53">
        <f>A52+1</f>
        <v>53</v>
      </c>
      <c r="B53" t="s">
        <v>125</v>
      </c>
    </row>
    <row r="54" spans="1:2">
      <c r="A54">
        <f t="shared" si="0"/>
        <v>54</v>
      </c>
      <c r="B54" t="s">
        <v>126</v>
      </c>
    </row>
    <row r="55" spans="1:2">
      <c r="A55">
        <f t="shared" si="0"/>
        <v>55</v>
      </c>
      <c r="B55" t="s">
        <v>127</v>
      </c>
    </row>
    <row r="56" spans="1:2">
      <c r="A56">
        <f t="shared" si="0"/>
        <v>56</v>
      </c>
      <c r="B56" t="s">
        <v>128</v>
      </c>
    </row>
    <row r="57" spans="1:2">
      <c r="A57">
        <f>A56+1</f>
        <v>57</v>
      </c>
      <c r="B57" t="s">
        <v>163</v>
      </c>
    </row>
    <row r="58" spans="1:2">
      <c r="A58">
        <f t="shared" si="0"/>
        <v>58</v>
      </c>
      <c r="B58" t="s">
        <v>164</v>
      </c>
    </row>
    <row r="59" spans="1:2" s="42" customFormat="1">
      <c r="A59" s="42">
        <f t="shared" si="0"/>
        <v>59</v>
      </c>
      <c r="B59" s="42" t="s">
        <v>165</v>
      </c>
    </row>
    <row r="60" spans="1:2">
      <c r="A60">
        <f t="shared" si="0"/>
        <v>60</v>
      </c>
      <c r="B60" t="s">
        <v>129</v>
      </c>
    </row>
    <row r="61" spans="1:2">
      <c r="A61">
        <f t="shared" si="0"/>
        <v>61</v>
      </c>
      <c r="B61" t="s">
        <v>999</v>
      </c>
    </row>
    <row r="62" spans="1:2" s="43" customFormat="1">
      <c r="A62" s="43">
        <f t="shared" si="0"/>
        <v>62</v>
      </c>
      <c r="B62" s="43" t="s">
        <v>166</v>
      </c>
    </row>
    <row r="63" spans="1:2">
      <c r="A63">
        <f t="shared" ref="A63:A93" si="1">A62+1</f>
        <v>63</v>
      </c>
      <c r="B63" t="s">
        <v>1001</v>
      </c>
    </row>
    <row r="64" spans="1:2">
      <c r="A64">
        <f t="shared" si="1"/>
        <v>64</v>
      </c>
      <c r="B64" t="s">
        <v>1002</v>
      </c>
    </row>
    <row r="65" spans="1:2" s="45" customFormat="1">
      <c r="A65" s="45">
        <f t="shared" si="1"/>
        <v>65</v>
      </c>
      <c r="B65" s="45" t="s">
        <v>132</v>
      </c>
    </row>
    <row r="66" spans="1:2" s="42" customFormat="1">
      <c r="A66" s="42">
        <f t="shared" si="1"/>
        <v>66</v>
      </c>
      <c r="B66" s="42" t="s">
        <v>168</v>
      </c>
    </row>
    <row r="67" spans="1:2" s="45" customFormat="1">
      <c r="A67" s="45">
        <f t="shared" si="1"/>
        <v>67</v>
      </c>
      <c r="B67" s="45" t="s">
        <v>191</v>
      </c>
    </row>
    <row r="68" spans="1:2">
      <c r="A68">
        <f t="shared" si="1"/>
        <v>68</v>
      </c>
      <c r="B68" t="s">
        <v>133</v>
      </c>
    </row>
    <row r="69" spans="1:2" s="43" customFormat="1">
      <c r="A69" s="43">
        <f t="shared" si="1"/>
        <v>69</v>
      </c>
      <c r="B69" s="43" t="s">
        <v>169</v>
      </c>
    </row>
    <row r="70" spans="1:2" s="42" customFormat="1">
      <c r="A70" s="42">
        <f t="shared" si="1"/>
        <v>70</v>
      </c>
      <c r="B70" s="42" t="s">
        <v>170</v>
      </c>
    </row>
    <row r="71" spans="1:2">
      <c r="A71">
        <f t="shared" si="1"/>
        <v>71</v>
      </c>
      <c r="B71" t="s">
        <v>171</v>
      </c>
    </row>
    <row r="72" spans="1:2">
      <c r="A72">
        <f t="shared" si="1"/>
        <v>72</v>
      </c>
      <c r="B72" t="s">
        <v>172</v>
      </c>
    </row>
    <row r="73" spans="1:2">
      <c r="A73">
        <f t="shared" si="1"/>
        <v>73</v>
      </c>
      <c r="B73" t="s">
        <v>1004</v>
      </c>
    </row>
    <row r="74" spans="1:2">
      <c r="A74">
        <f t="shared" si="1"/>
        <v>74</v>
      </c>
      <c r="B74" t="s">
        <v>173</v>
      </c>
    </row>
    <row r="75" spans="1:2" s="43" customFormat="1">
      <c r="A75" s="43">
        <f t="shared" si="1"/>
        <v>75</v>
      </c>
      <c r="B75" s="43" t="s">
        <v>174</v>
      </c>
    </row>
    <row r="76" spans="1:2" s="45" customFormat="1">
      <c r="A76" s="45">
        <f t="shared" si="1"/>
        <v>76</v>
      </c>
      <c r="B76" s="45" t="s">
        <v>192</v>
      </c>
    </row>
    <row r="77" spans="1:2">
      <c r="A77">
        <f t="shared" si="1"/>
        <v>77</v>
      </c>
      <c r="B77" t="s">
        <v>1005</v>
      </c>
    </row>
    <row r="78" spans="1:2">
      <c r="A78">
        <f t="shared" si="1"/>
        <v>78</v>
      </c>
      <c r="B78" t="s">
        <v>135</v>
      </c>
    </row>
    <row r="79" spans="1:2" s="42" customFormat="1">
      <c r="A79" s="42">
        <f t="shared" si="1"/>
        <v>79</v>
      </c>
      <c r="B79" s="42" t="s">
        <v>176</v>
      </c>
    </row>
    <row r="80" spans="1:2" s="43" customFormat="1">
      <c r="A80" s="43">
        <f t="shared" si="1"/>
        <v>80</v>
      </c>
      <c r="B80" s="43" t="s">
        <v>177</v>
      </c>
    </row>
    <row r="81" spans="1:2" s="43" customFormat="1" ht="14.1" customHeight="1">
      <c r="A81" s="43">
        <f t="shared" si="1"/>
        <v>81</v>
      </c>
      <c r="B81" s="43" t="s">
        <v>178</v>
      </c>
    </row>
    <row r="82" spans="1:2" s="45" customFormat="1">
      <c r="A82" s="45">
        <f t="shared" si="1"/>
        <v>82</v>
      </c>
      <c r="B82" s="45" t="s">
        <v>196</v>
      </c>
    </row>
    <row r="83" spans="1:2">
      <c r="A83">
        <f t="shared" si="1"/>
        <v>83</v>
      </c>
      <c r="B83" t="s">
        <v>179</v>
      </c>
    </row>
    <row r="84" spans="1:2">
      <c r="A84">
        <f t="shared" si="1"/>
        <v>84</v>
      </c>
      <c r="B84" t="s">
        <v>136</v>
      </c>
    </row>
    <row r="85" spans="1:2" s="44" customFormat="1">
      <c r="A85" s="44">
        <f t="shared" si="1"/>
        <v>85</v>
      </c>
      <c r="B85" s="44" t="s">
        <v>193</v>
      </c>
    </row>
    <row r="86" spans="1:2">
      <c r="A86">
        <f>A85+1</f>
        <v>86</v>
      </c>
      <c r="B86" t="s">
        <v>137</v>
      </c>
    </row>
    <row r="87" spans="1:2" s="43" customFormat="1">
      <c r="A87" s="43">
        <f t="shared" si="1"/>
        <v>87</v>
      </c>
      <c r="B87" s="43" t="s">
        <v>180</v>
      </c>
    </row>
    <row r="88" spans="1:2" s="44" customFormat="1">
      <c r="A88" s="44">
        <f t="shared" si="1"/>
        <v>88</v>
      </c>
      <c r="B88" s="44" t="s">
        <v>186</v>
      </c>
    </row>
    <row r="89" spans="1:2" s="45" customFormat="1">
      <c r="A89" s="45">
        <f t="shared" si="1"/>
        <v>89</v>
      </c>
      <c r="B89" s="45" t="s">
        <v>181</v>
      </c>
    </row>
    <row r="90" spans="1:2" s="43" customFormat="1">
      <c r="A90" s="43">
        <f t="shared" si="1"/>
        <v>90</v>
      </c>
      <c r="B90" s="43" t="s">
        <v>182</v>
      </c>
    </row>
    <row r="91" spans="1:2" s="45" customFormat="1">
      <c r="A91" s="45">
        <f t="shared" si="1"/>
        <v>91</v>
      </c>
      <c r="B91" s="45" t="s">
        <v>183</v>
      </c>
    </row>
    <row r="92" spans="1:2" s="45" customFormat="1">
      <c r="A92" s="45">
        <f t="shared" si="1"/>
        <v>92</v>
      </c>
      <c r="B92" s="45" t="s">
        <v>184</v>
      </c>
    </row>
    <row r="93" spans="1:2" s="43" customFormat="1">
      <c r="A93" s="43">
        <f t="shared" si="1"/>
        <v>93</v>
      </c>
      <c r="B93" s="43" t="s">
        <v>185</v>
      </c>
    </row>
    <row r="96" spans="1:2">
      <c r="A96" s="45"/>
      <c r="B96" t="s">
        <v>197</v>
      </c>
    </row>
    <row r="97" spans="1:2">
      <c r="A97" s="44"/>
      <c r="B97" t="s">
        <v>200</v>
      </c>
    </row>
    <row r="98" spans="1:2">
      <c r="A98" s="43"/>
      <c r="B98" t="s">
        <v>201</v>
      </c>
    </row>
    <row r="99" spans="1:2">
      <c r="A99" s="42"/>
      <c r="B99" t="s">
        <v>202</v>
      </c>
    </row>
    <row r="100" spans="1:2">
      <c r="A100" s="334"/>
      <c r="B100" t="s">
        <v>1092</v>
      </c>
    </row>
    <row r="101" spans="1:2" s="334" customFormat="1">
      <c r="A101" s="334">
        <f t="shared" ref="A101" si="2">A100+1</f>
        <v>1</v>
      </c>
      <c r="B101" s="334" t="s">
        <v>1093</v>
      </c>
    </row>
  </sheetData>
  <sortState xmlns:xlrd2="http://schemas.microsoft.com/office/spreadsheetml/2017/richdata2" ref="A2:B93">
    <sortCondition ref="B1:B93"/>
  </sortState>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DA321-6DD3-46D4-BF79-442D08D735D4}">
  <dimension ref="A1:B82"/>
  <sheetViews>
    <sheetView workbookViewId="0">
      <selection activeCell="A47" sqref="A47:XFD48"/>
    </sheetView>
  </sheetViews>
  <sheetFormatPr defaultRowHeight="15"/>
  <sheetData>
    <row r="1" spans="1:2">
      <c r="A1">
        <v>1</v>
      </c>
      <c r="B1" t="s">
        <v>138</v>
      </c>
    </row>
    <row r="2" spans="1:2">
      <c r="A2">
        <f>A1+1</f>
        <v>2</v>
      </c>
      <c r="B2" t="s">
        <v>107</v>
      </c>
    </row>
    <row r="3" spans="1:2">
      <c r="A3">
        <f t="shared" ref="A3:A57" si="0">A2+1</f>
        <v>3</v>
      </c>
      <c r="B3" t="s">
        <v>984</v>
      </c>
    </row>
    <row r="4" spans="1:2" s="43" customFormat="1">
      <c r="A4" s="43">
        <f t="shared" si="0"/>
        <v>4</v>
      </c>
      <c r="B4" s="43" t="s">
        <v>139</v>
      </c>
    </row>
    <row r="5" spans="1:2" s="43" customFormat="1">
      <c r="A5" s="43">
        <f>A4+1</f>
        <v>5</v>
      </c>
      <c r="B5" s="43" t="s">
        <v>108</v>
      </c>
    </row>
    <row r="6" spans="1:2" s="43" customFormat="1">
      <c r="A6" s="43">
        <f t="shared" si="0"/>
        <v>6</v>
      </c>
      <c r="B6" s="43" t="s">
        <v>141</v>
      </c>
    </row>
    <row r="7" spans="1:2">
      <c r="A7">
        <f t="shared" si="0"/>
        <v>7</v>
      </c>
      <c r="B7" t="s">
        <v>109</v>
      </c>
    </row>
    <row r="8" spans="1:2">
      <c r="A8">
        <f t="shared" si="0"/>
        <v>8</v>
      </c>
      <c r="B8" t="s">
        <v>110</v>
      </c>
    </row>
    <row r="9" spans="1:2" s="43" customFormat="1">
      <c r="A9" s="43">
        <f t="shared" si="0"/>
        <v>9</v>
      </c>
      <c r="B9" s="43" t="s">
        <v>142</v>
      </c>
    </row>
    <row r="10" spans="1:2">
      <c r="A10">
        <f t="shared" si="0"/>
        <v>10</v>
      </c>
      <c r="B10" t="s">
        <v>111</v>
      </c>
    </row>
    <row r="11" spans="1:2">
      <c r="A11">
        <f t="shared" si="0"/>
        <v>11</v>
      </c>
      <c r="B11" t="s">
        <v>112</v>
      </c>
    </row>
    <row r="12" spans="1:2">
      <c r="A12">
        <f t="shared" si="0"/>
        <v>12</v>
      </c>
      <c r="B12" t="s">
        <v>113</v>
      </c>
    </row>
    <row r="13" spans="1:2">
      <c r="A13">
        <f t="shared" si="0"/>
        <v>13</v>
      </c>
      <c r="B13" t="s">
        <v>114</v>
      </c>
    </row>
    <row r="14" spans="1:2">
      <c r="A14">
        <f t="shared" si="0"/>
        <v>14</v>
      </c>
      <c r="B14" t="s">
        <v>143</v>
      </c>
    </row>
    <row r="15" spans="1:2" s="45" customFormat="1">
      <c r="A15" s="45">
        <f t="shared" si="0"/>
        <v>15</v>
      </c>
      <c r="B15" s="45" t="s">
        <v>144</v>
      </c>
    </row>
    <row r="16" spans="1:2" s="43" customFormat="1">
      <c r="A16" s="43">
        <f t="shared" si="0"/>
        <v>16</v>
      </c>
      <c r="B16" s="43" t="s">
        <v>145</v>
      </c>
    </row>
    <row r="17" spans="1:2">
      <c r="A17">
        <f>A16+1</f>
        <v>17</v>
      </c>
      <c r="B17" t="s">
        <v>199</v>
      </c>
    </row>
    <row r="18" spans="1:2">
      <c r="A18">
        <f>A17+1</f>
        <v>18</v>
      </c>
      <c r="B18" t="s">
        <v>115</v>
      </c>
    </row>
    <row r="19" spans="1:2">
      <c r="A19">
        <f t="shared" si="0"/>
        <v>19</v>
      </c>
      <c r="B19" t="s">
        <v>116</v>
      </c>
    </row>
    <row r="20" spans="1:2">
      <c r="A20">
        <f t="shared" si="0"/>
        <v>20</v>
      </c>
      <c r="B20" t="s">
        <v>117</v>
      </c>
    </row>
    <row r="21" spans="1:2">
      <c r="A21">
        <f t="shared" si="0"/>
        <v>21</v>
      </c>
      <c r="B21" t="s">
        <v>119</v>
      </c>
    </row>
    <row r="22" spans="1:2">
      <c r="A22">
        <f t="shared" si="0"/>
        <v>22</v>
      </c>
      <c r="B22" t="s">
        <v>120</v>
      </c>
    </row>
    <row r="23" spans="1:2">
      <c r="A23">
        <f t="shared" si="0"/>
        <v>23</v>
      </c>
      <c r="B23" t="s">
        <v>147</v>
      </c>
    </row>
    <row r="24" spans="1:2" s="45" customFormat="1">
      <c r="A24" s="45">
        <f t="shared" si="0"/>
        <v>24</v>
      </c>
      <c r="B24" s="45" t="s">
        <v>187</v>
      </c>
    </row>
    <row r="25" spans="1:2" s="44" customFormat="1">
      <c r="A25" s="44">
        <f t="shared" si="0"/>
        <v>25</v>
      </c>
      <c r="B25" s="44" t="s">
        <v>189</v>
      </c>
    </row>
    <row r="26" spans="1:2">
      <c r="A26">
        <f t="shared" si="0"/>
        <v>26</v>
      </c>
      <c r="B26" t="s">
        <v>121</v>
      </c>
    </row>
    <row r="27" spans="1:2">
      <c r="A27">
        <f>A26+1</f>
        <v>27</v>
      </c>
      <c r="B27" t="s">
        <v>122</v>
      </c>
    </row>
    <row r="28" spans="1:2" s="43" customFormat="1">
      <c r="A28" s="43">
        <f t="shared" si="0"/>
        <v>28</v>
      </c>
      <c r="B28" s="43" t="s">
        <v>151</v>
      </c>
    </row>
    <row r="29" spans="1:2">
      <c r="A29">
        <f t="shared" si="0"/>
        <v>29</v>
      </c>
      <c r="B29" t="s">
        <v>152</v>
      </c>
    </row>
    <row r="30" spans="1:2" s="45" customFormat="1">
      <c r="A30" s="45">
        <f>A29+1</f>
        <v>30</v>
      </c>
      <c r="B30" s="45" t="s">
        <v>992</v>
      </c>
    </row>
    <row r="31" spans="1:2" s="44" customFormat="1">
      <c r="A31" s="44">
        <f>A30+1</f>
        <v>31</v>
      </c>
      <c r="B31" s="44" t="s">
        <v>188</v>
      </c>
    </row>
    <row r="32" spans="1:2" s="43" customFormat="1">
      <c r="A32" s="43">
        <f t="shared" si="0"/>
        <v>32</v>
      </c>
      <c r="B32" s="43" t="s">
        <v>154</v>
      </c>
    </row>
    <row r="33" spans="1:2">
      <c r="A33">
        <f t="shared" si="0"/>
        <v>33</v>
      </c>
      <c r="B33" t="s">
        <v>155</v>
      </c>
    </row>
    <row r="34" spans="1:2">
      <c r="A34">
        <f t="shared" si="0"/>
        <v>34</v>
      </c>
      <c r="B34" t="s">
        <v>156</v>
      </c>
    </row>
    <row r="35" spans="1:2">
      <c r="A35">
        <f t="shared" si="0"/>
        <v>35</v>
      </c>
      <c r="B35" t="s">
        <v>993</v>
      </c>
    </row>
    <row r="36" spans="1:2">
      <c r="A36">
        <f t="shared" si="0"/>
        <v>36</v>
      </c>
      <c r="B36" t="s">
        <v>157</v>
      </c>
    </row>
    <row r="37" spans="1:2" s="43" customFormat="1">
      <c r="A37" s="43">
        <f t="shared" si="0"/>
        <v>37</v>
      </c>
      <c r="B37" s="43" t="s">
        <v>158</v>
      </c>
    </row>
    <row r="38" spans="1:2" s="43" customFormat="1">
      <c r="A38" s="43">
        <f t="shared" si="0"/>
        <v>38</v>
      </c>
      <c r="B38" s="43" t="s">
        <v>159</v>
      </c>
    </row>
    <row r="39" spans="1:2">
      <c r="A39">
        <f t="shared" si="0"/>
        <v>39</v>
      </c>
      <c r="B39" t="s">
        <v>160</v>
      </c>
    </row>
    <row r="40" spans="1:2" s="44" customFormat="1">
      <c r="A40" s="44">
        <f t="shared" si="0"/>
        <v>40</v>
      </c>
      <c r="B40" s="44" t="s">
        <v>190</v>
      </c>
    </row>
    <row r="41" spans="1:2">
      <c r="A41">
        <f t="shared" si="0"/>
        <v>41</v>
      </c>
      <c r="B41" t="s">
        <v>161</v>
      </c>
    </row>
    <row r="42" spans="1:2">
      <c r="A42">
        <f t="shared" si="0"/>
        <v>42</v>
      </c>
      <c r="B42" t="s">
        <v>123</v>
      </c>
    </row>
    <row r="43" spans="1:2">
      <c r="A43">
        <f t="shared" si="0"/>
        <v>43</v>
      </c>
      <c r="B43" t="s">
        <v>124</v>
      </c>
    </row>
    <row r="44" spans="1:2" s="43" customFormat="1">
      <c r="A44" s="43">
        <f t="shared" si="0"/>
        <v>44</v>
      </c>
      <c r="B44" s="43" t="s">
        <v>162</v>
      </c>
    </row>
    <row r="45" spans="1:2" s="45" customFormat="1">
      <c r="A45" s="45">
        <f t="shared" si="0"/>
        <v>45</v>
      </c>
      <c r="B45" s="45" t="s">
        <v>194</v>
      </c>
    </row>
    <row r="46" spans="1:2">
      <c r="A46">
        <f>A45+1</f>
        <v>46</v>
      </c>
      <c r="B46" t="s">
        <v>125</v>
      </c>
    </row>
    <row r="47" spans="1:2">
      <c r="A47">
        <f t="shared" si="0"/>
        <v>47</v>
      </c>
      <c r="B47" t="s">
        <v>126</v>
      </c>
    </row>
    <row r="48" spans="1:2">
      <c r="A48">
        <f t="shared" si="0"/>
        <v>48</v>
      </c>
      <c r="B48" t="s">
        <v>127</v>
      </c>
    </row>
    <row r="49" spans="1:2">
      <c r="A49">
        <f t="shared" si="0"/>
        <v>49</v>
      </c>
      <c r="B49" t="s">
        <v>128</v>
      </c>
    </row>
    <row r="50" spans="1:2">
      <c r="A50">
        <f>A49+1</f>
        <v>50</v>
      </c>
      <c r="B50" t="s">
        <v>163</v>
      </c>
    </row>
    <row r="51" spans="1:2">
      <c r="A51">
        <f t="shared" si="0"/>
        <v>51</v>
      </c>
      <c r="B51" t="s">
        <v>164</v>
      </c>
    </row>
    <row r="52" spans="1:2">
      <c r="A52">
        <f>A51+1</f>
        <v>52</v>
      </c>
      <c r="B52" t="s">
        <v>129</v>
      </c>
    </row>
    <row r="53" spans="1:2">
      <c r="A53">
        <f t="shared" si="0"/>
        <v>53</v>
      </c>
      <c r="B53" t="s">
        <v>999</v>
      </c>
    </row>
    <row r="54" spans="1:2" s="43" customFormat="1">
      <c r="A54" s="43">
        <f t="shared" si="0"/>
        <v>54</v>
      </c>
      <c r="B54" s="43" t="s">
        <v>166</v>
      </c>
    </row>
    <row r="55" spans="1:2">
      <c r="A55">
        <f t="shared" si="0"/>
        <v>55</v>
      </c>
      <c r="B55" t="s">
        <v>1001</v>
      </c>
    </row>
    <row r="56" spans="1:2">
      <c r="A56">
        <f t="shared" si="0"/>
        <v>56</v>
      </c>
      <c r="B56" t="s">
        <v>1002</v>
      </c>
    </row>
    <row r="57" spans="1:2" s="45" customFormat="1">
      <c r="A57" s="45">
        <f t="shared" si="0"/>
        <v>57</v>
      </c>
      <c r="B57" s="45" t="s">
        <v>132</v>
      </c>
    </row>
    <row r="58" spans="1:2" s="45" customFormat="1">
      <c r="A58" s="45">
        <f>A57+1</f>
        <v>58</v>
      </c>
      <c r="B58" s="45" t="s">
        <v>191</v>
      </c>
    </row>
    <row r="59" spans="1:2">
      <c r="A59">
        <f t="shared" ref="A59:A82" si="1">A58+1</f>
        <v>59</v>
      </c>
      <c r="B59" t="s">
        <v>133</v>
      </c>
    </row>
    <row r="60" spans="1:2" s="43" customFormat="1">
      <c r="A60" s="43">
        <f t="shared" si="1"/>
        <v>60</v>
      </c>
      <c r="B60" s="43" t="s">
        <v>169</v>
      </c>
    </row>
    <row r="61" spans="1:2">
      <c r="A61">
        <f>A60+1</f>
        <v>61</v>
      </c>
      <c r="B61" t="s">
        <v>171</v>
      </c>
    </row>
    <row r="62" spans="1:2">
      <c r="A62">
        <f t="shared" si="1"/>
        <v>62</v>
      </c>
      <c r="B62" t="s">
        <v>172</v>
      </c>
    </row>
    <row r="63" spans="1:2">
      <c r="A63">
        <f t="shared" si="1"/>
        <v>63</v>
      </c>
      <c r="B63" t="s">
        <v>1004</v>
      </c>
    </row>
    <row r="64" spans="1:2">
      <c r="A64">
        <f t="shared" si="1"/>
        <v>64</v>
      </c>
      <c r="B64" t="s">
        <v>173</v>
      </c>
    </row>
    <row r="65" spans="1:2" s="43" customFormat="1">
      <c r="A65" s="43">
        <f t="shared" si="1"/>
        <v>65</v>
      </c>
      <c r="B65" s="43" t="s">
        <v>174</v>
      </c>
    </row>
    <row r="66" spans="1:2" s="45" customFormat="1">
      <c r="A66" s="45">
        <f t="shared" si="1"/>
        <v>66</v>
      </c>
      <c r="B66" s="45" t="s">
        <v>192</v>
      </c>
    </row>
    <row r="67" spans="1:2">
      <c r="A67">
        <f t="shared" si="1"/>
        <v>67</v>
      </c>
      <c r="B67" t="s">
        <v>1005</v>
      </c>
    </row>
    <row r="68" spans="1:2">
      <c r="A68">
        <f t="shared" si="1"/>
        <v>68</v>
      </c>
      <c r="B68" t="s">
        <v>135</v>
      </c>
    </row>
    <row r="69" spans="1:2" s="43" customFormat="1">
      <c r="A69" s="43">
        <f>A68+1</f>
        <v>69</v>
      </c>
      <c r="B69" s="43" t="s">
        <v>177</v>
      </c>
    </row>
    <row r="70" spans="1:2" s="43" customFormat="1" ht="14.1" customHeight="1">
      <c r="A70" s="43">
        <f t="shared" si="1"/>
        <v>70</v>
      </c>
      <c r="B70" s="43" t="s">
        <v>178</v>
      </c>
    </row>
    <row r="71" spans="1:2" s="45" customFormat="1">
      <c r="A71" s="45">
        <f t="shared" si="1"/>
        <v>71</v>
      </c>
      <c r="B71" s="45" t="s">
        <v>196</v>
      </c>
    </row>
    <row r="72" spans="1:2">
      <c r="A72">
        <f t="shared" si="1"/>
        <v>72</v>
      </c>
      <c r="B72" t="s">
        <v>179</v>
      </c>
    </row>
    <row r="73" spans="1:2">
      <c r="A73">
        <f t="shared" si="1"/>
        <v>73</v>
      </c>
      <c r="B73" t="s">
        <v>136</v>
      </c>
    </row>
    <row r="74" spans="1:2" s="44" customFormat="1">
      <c r="A74" s="44">
        <f t="shared" si="1"/>
        <v>74</v>
      </c>
      <c r="B74" s="44" t="s">
        <v>193</v>
      </c>
    </row>
    <row r="75" spans="1:2">
      <c r="A75">
        <f>A74+1</f>
        <v>75</v>
      </c>
      <c r="B75" t="s">
        <v>137</v>
      </c>
    </row>
    <row r="76" spans="1:2" s="43" customFormat="1">
      <c r="A76" s="43">
        <f t="shared" si="1"/>
        <v>76</v>
      </c>
      <c r="B76" s="43" t="s">
        <v>180</v>
      </c>
    </row>
    <row r="77" spans="1:2" s="44" customFormat="1">
      <c r="A77" s="44">
        <f t="shared" si="1"/>
        <v>77</v>
      </c>
      <c r="B77" s="44" t="s">
        <v>186</v>
      </c>
    </row>
    <row r="78" spans="1:2" s="45" customFormat="1">
      <c r="A78" s="45">
        <f t="shared" si="1"/>
        <v>78</v>
      </c>
      <c r="B78" s="45" t="s">
        <v>181</v>
      </c>
    </row>
    <row r="79" spans="1:2" s="43" customFormat="1">
      <c r="A79" s="43">
        <f t="shared" si="1"/>
        <v>79</v>
      </c>
      <c r="B79" s="43" t="s">
        <v>182</v>
      </c>
    </row>
    <row r="80" spans="1:2" s="45" customFormat="1">
      <c r="A80" s="45">
        <f t="shared" si="1"/>
        <v>80</v>
      </c>
      <c r="B80" s="45" t="s">
        <v>183</v>
      </c>
    </row>
    <row r="81" spans="1:2" s="45" customFormat="1">
      <c r="A81" s="45">
        <f t="shared" si="1"/>
        <v>81</v>
      </c>
      <c r="B81" s="45" t="s">
        <v>184</v>
      </c>
    </row>
    <row r="82" spans="1:2" s="43" customFormat="1">
      <c r="A82" s="43">
        <f t="shared" si="1"/>
        <v>82</v>
      </c>
      <c r="B82" s="43" t="s">
        <v>185</v>
      </c>
    </row>
  </sheetData>
  <sortState xmlns:xlrd2="http://schemas.microsoft.com/office/spreadsheetml/2017/richdata2" ref="A1:B68">
    <sortCondition ref="B1:B68"/>
  </sortState>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A9AE0-3ED8-4715-BBEE-C73C1927DA96}">
  <dimension ref="A1:B83"/>
  <sheetViews>
    <sheetView topLeftCell="A37" workbookViewId="0">
      <selection activeCell="I82" sqref="I82"/>
    </sheetView>
  </sheetViews>
  <sheetFormatPr defaultRowHeight="15"/>
  <sheetData>
    <row r="1" spans="1:2">
      <c r="A1">
        <v>1</v>
      </c>
      <c r="B1" t="s">
        <v>138</v>
      </c>
    </row>
    <row r="2" spans="1:2">
      <c r="A2">
        <v>2</v>
      </c>
      <c r="B2" t="s">
        <v>107</v>
      </c>
    </row>
    <row r="3" spans="1:2">
      <c r="A3">
        <f>A2+1</f>
        <v>3</v>
      </c>
      <c r="B3" t="s">
        <v>984</v>
      </c>
    </row>
    <row r="4" spans="1:2" s="42" customFormat="1">
      <c r="A4" s="42">
        <v>4</v>
      </c>
      <c r="B4" s="42" t="s">
        <v>139</v>
      </c>
    </row>
    <row r="5" spans="1:2" s="43" customFormat="1">
      <c r="A5" s="43">
        <v>5</v>
      </c>
      <c r="B5" s="43" t="s">
        <v>108</v>
      </c>
    </row>
    <row r="6" spans="1:2" s="43" customFormat="1">
      <c r="A6" s="43">
        <f t="shared" ref="A6:A16" si="0">A5+1</f>
        <v>6</v>
      </c>
      <c r="B6" s="43" t="s">
        <v>141</v>
      </c>
    </row>
    <row r="7" spans="1:2">
      <c r="A7">
        <f t="shared" si="0"/>
        <v>7</v>
      </c>
      <c r="B7" t="s">
        <v>109</v>
      </c>
    </row>
    <row r="8" spans="1:2" s="43" customFormat="1">
      <c r="A8" s="43">
        <f t="shared" si="0"/>
        <v>8</v>
      </c>
      <c r="B8" s="43" t="s">
        <v>110</v>
      </c>
    </row>
    <row r="9" spans="1:2" s="42" customFormat="1">
      <c r="A9" s="42">
        <f t="shared" si="0"/>
        <v>9</v>
      </c>
      <c r="B9" s="42" t="s">
        <v>142</v>
      </c>
    </row>
    <row r="10" spans="1:2">
      <c r="A10">
        <f t="shared" si="0"/>
        <v>10</v>
      </c>
      <c r="B10" t="s">
        <v>111</v>
      </c>
    </row>
    <row r="11" spans="1:2">
      <c r="A11">
        <f t="shared" si="0"/>
        <v>11</v>
      </c>
      <c r="B11" t="s">
        <v>112</v>
      </c>
    </row>
    <row r="12" spans="1:2">
      <c r="A12">
        <f t="shared" si="0"/>
        <v>12</v>
      </c>
      <c r="B12" t="s">
        <v>113</v>
      </c>
    </row>
    <row r="13" spans="1:2">
      <c r="A13">
        <f t="shared" si="0"/>
        <v>13</v>
      </c>
      <c r="B13" t="s">
        <v>143</v>
      </c>
    </row>
    <row r="14" spans="1:2">
      <c r="A14">
        <f t="shared" si="0"/>
        <v>14</v>
      </c>
      <c r="B14" t="s">
        <v>114</v>
      </c>
    </row>
    <row r="15" spans="1:2" s="43" customFormat="1">
      <c r="A15" s="43">
        <f t="shared" si="0"/>
        <v>15</v>
      </c>
      <c r="B15" s="43" t="s">
        <v>144</v>
      </c>
    </row>
    <row r="16" spans="1:2" s="42" customFormat="1">
      <c r="A16" s="42">
        <f t="shared" si="0"/>
        <v>16</v>
      </c>
      <c r="B16" s="42" t="s">
        <v>145</v>
      </c>
    </row>
    <row r="17" spans="1:2" s="42" customFormat="1">
      <c r="A17" s="42">
        <v>17</v>
      </c>
      <c r="B17" s="42" t="s">
        <v>199</v>
      </c>
    </row>
    <row r="18" spans="1:2" s="42" customFormat="1">
      <c r="A18" s="42">
        <v>18</v>
      </c>
      <c r="B18" s="42" t="s">
        <v>115</v>
      </c>
    </row>
    <row r="19" spans="1:2" s="42" customFormat="1">
      <c r="A19" s="42">
        <f>A18+1</f>
        <v>19</v>
      </c>
      <c r="B19" s="42" t="s">
        <v>116</v>
      </c>
    </row>
    <row r="20" spans="1:2" s="42" customFormat="1">
      <c r="A20" s="42">
        <f>A19+1</f>
        <v>20</v>
      </c>
      <c r="B20" s="42" t="s">
        <v>117</v>
      </c>
    </row>
    <row r="21" spans="1:2" s="42" customFormat="1">
      <c r="A21" s="42">
        <f>A20+1</f>
        <v>21</v>
      </c>
      <c r="B21" s="42" t="s">
        <v>119</v>
      </c>
    </row>
    <row r="22" spans="1:2" s="42" customFormat="1">
      <c r="A22" s="42">
        <f>A21+1</f>
        <v>22</v>
      </c>
      <c r="B22" s="42" t="s">
        <v>120</v>
      </c>
    </row>
    <row r="23" spans="1:2">
      <c r="A23">
        <f>A22+1</f>
        <v>23</v>
      </c>
      <c r="B23" t="s">
        <v>147</v>
      </c>
    </row>
    <row r="24" spans="1:2">
      <c r="A24">
        <v>24</v>
      </c>
      <c r="B24" t="s">
        <v>187</v>
      </c>
    </row>
    <row r="25" spans="1:2" s="42" customFormat="1">
      <c r="A25" s="42">
        <v>25</v>
      </c>
      <c r="B25" s="42" t="s">
        <v>189</v>
      </c>
    </row>
    <row r="26" spans="1:2">
      <c r="A26">
        <v>26</v>
      </c>
      <c r="B26" t="s">
        <v>121</v>
      </c>
    </row>
    <row r="27" spans="1:2" s="42" customFormat="1">
      <c r="A27" s="42">
        <v>27</v>
      </c>
      <c r="B27" s="42" t="s">
        <v>151</v>
      </c>
    </row>
    <row r="28" spans="1:2">
      <c r="A28">
        <f>A27+1</f>
        <v>28</v>
      </c>
      <c r="B28" t="s">
        <v>152</v>
      </c>
    </row>
    <row r="29" spans="1:2">
      <c r="A29">
        <f>A28+1</f>
        <v>29</v>
      </c>
      <c r="B29" t="s">
        <v>122</v>
      </c>
    </row>
    <row r="30" spans="1:2" s="42" customFormat="1">
      <c r="A30" s="42">
        <v>30</v>
      </c>
      <c r="B30" s="42" t="s">
        <v>198</v>
      </c>
    </row>
    <row r="31" spans="1:2" s="42" customFormat="1">
      <c r="A31" s="42">
        <v>31</v>
      </c>
      <c r="B31" s="42" t="s">
        <v>188</v>
      </c>
    </row>
    <row r="32" spans="1:2" s="42" customFormat="1">
      <c r="A32" s="42">
        <v>32</v>
      </c>
      <c r="B32" s="42" t="s">
        <v>154</v>
      </c>
    </row>
    <row r="33" spans="1:2">
      <c r="A33">
        <f>A32+1</f>
        <v>33</v>
      </c>
      <c r="B33" t="s">
        <v>155</v>
      </c>
    </row>
    <row r="34" spans="1:2">
      <c r="A34">
        <f>A33+1</f>
        <v>34</v>
      </c>
      <c r="B34" t="s">
        <v>156</v>
      </c>
    </row>
    <row r="35" spans="1:2">
      <c r="A35">
        <v>35</v>
      </c>
      <c r="B35" t="s">
        <v>993</v>
      </c>
    </row>
    <row r="36" spans="1:2">
      <c r="A36">
        <v>36</v>
      </c>
      <c r="B36" t="s">
        <v>157</v>
      </c>
    </row>
    <row r="37" spans="1:2" s="43" customFormat="1">
      <c r="A37" s="43">
        <f>A36+1</f>
        <v>37</v>
      </c>
      <c r="B37" s="43" t="s">
        <v>158</v>
      </c>
    </row>
    <row r="38" spans="1:2">
      <c r="A38">
        <f>A37+1</f>
        <v>38</v>
      </c>
      <c r="B38" t="s">
        <v>159</v>
      </c>
    </row>
    <row r="39" spans="1:2">
      <c r="A39">
        <f>A38+1</f>
        <v>39</v>
      </c>
      <c r="B39" t="s">
        <v>160</v>
      </c>
    </row>
    <row r="40" spans="1:2">
      <c r="A40">
        <v>40</v>
      </c>
      <c r="B40" t="s">
        <v>190</v>
      </c>
    </row>
    <row r="41" spans="1:2">
      <c r="A41">
        <v>41</v>
      </c>
      <c r="B41" t="s">
        <v>161</v>
      </c>
    </row>
    <row r="42" spans="1:2">
      <c r="A42">
        <f>A41+1</f>
        <v>42</v>
      </c>
      <c r="B42" t="s">
        <v>123</v>
      </c>
    </row>
    <row r="43" spans="1:2" s="42" customFormat="1">
      <c r="A43" s="42">
        <f>A42+1</f>
        <v>43</v>
      </c>
      <c r="B43" s="42" t="s">
        <v>124</v>
      </c>
    </row>
    <row r="44" spans="1:2" s="42" customFormat="1">
      <c r="A44" s="42">
        <f>A43+1</f>
        <v>44</v>
      </c>
      <c r="B44" s="42" t="s">
        <v>162</v>
      </c>
    </row>
    <row r="45" spans="1:2" s="42" customFormat="1">
      <c r="A45" s="42">
        <v>45</v>
      </c>
      <c r="B45" s="42" t="s">
        <v>194</v>
      </c>
    </row>
    <row r="46" spans="1:2" s="42" customFormat="1">
      <c r="A46" s="42">
        <v>46</v>
      </c>
      <c r="B46" s="42" t="s">
        <v>125</v>
      </c>
    </row>
    <row r="47" spans="1:2" s="42" customFormat="1">
      <c r="A47" s="42">
        <f t="shared" ref="A47:A55" si="1">A46+1</f>
        <v>47</v>
      </c>
      <c r="B47" s="42" t="s">
        <v>163</v>
      </c>
    </row>
    <row r="48" spans="1:2" s="42" customFormat="1">
      <c r="A48" s="42">
        <f t="shared" si="1"/>
        <v>48</v>
      </c>
      <c r="B48" s="42" t="s">
        <v>128</v>
      </c>
    </row>
    <row r="49" spans="1:2" s="43" customFormat="1">
      <c r="A49" s="43">
        <f t="shared" si="1"/>
        <v>49</v>
      </c>
      <c r="B49" s="43" t="s">
        <v>164</v>
      </c>
    </row>
    <row r="50" spans="1:2" s="42" customFormat="1">
      <c r="A50" s="42">
        <f t="shared" si="1"/>
        <v>50</v>
      </c>
      <c r="B50" s="42" t="s">
        <v>129</v>
      </c>
    </row>
    <row r="51" spans="1:2" s="42" customFormat="1">
      <c r="A51" s="42">
        <f t="shared" si="1"/>
        <v>51</v>
      </c>
      <c r="B51" s="42" t="s">
        <v>130</v>
      </c>
    </row>
    <row r="52" spans="1:2" s="42" customFormat="1">
      <c r="A52" s="42">
        <f t="shared" si="1"/>
        <v>52</v>
      </c>
      <c r="B52" s="42" t="s">
        <v>166</v>
      </c>
    </row>
    <row r="53" spans="1:2" s="42" customFormat="1">
      <c r="A53" s="42">
        <f t="shared" si="1"/>
        <v>53</v>
      </c>
      <c r="B53" s="42" t="s">
        <v>131</v>
      </c>
    </row>
    <row r="54" spans="1:2" s="42" customFormat="1">
      <c r="A54" s="42">
        <f t="shared" si="1"/>
        <v>54</v>
      </c>
      <c r="B54" s="42" t="s">
        <v>167</v>
      </c>
    </row>
    <row r="55" spans="1:2" s="43" customFormat="1">
      <c r="A55" s="43">
        <f t="shared" si="1"/>
        <v>55</v>
      </c>
      <c r="B55" s="43" t="s">
        <v>132</v>
      </c>
    </row>
    <row r="56" spans="1:2">
      <c r="A56">
        <v>56</v>
      </c>
      <c r="B56" t="s">
        <v>191</v>
      </c>
    </row>
    <row r="57" spans="1:2" s="42" customFormat="1">
      <c r="A57" s="42">
        <v>57</v>
      </c>
      <c r="B57" s="42" t="s">
        <v>133</v>
      </c>
    </row>
    <row r="58" spans="1:2">
      <c r="A58">
        <f t="shared" ref="A58:A63" si="2">A57+1</f>
        <v>58</v>
      </c>
      <c r="B58" t="s">
        <v>169</v>
      </c>
    </row>
    <row r="59" spans="1:2" s="42" customFormat="1">
      <c r="A59" s="42">
        <f t="shared" si="2"/>
        <v>59</v>
      </c>
      <c r="B59" s="42" t="s">
        <v>171</v>
      </c>
    </row>
    <row r="60" spans="1:2" s="42" customFormat="1">
      <c r="A60" s="42">
        <f t="shared" si="2"/>
        <v>60</v>
      </c>
      <c r="B60" s="42" t="s">
        <v>172</v>
      </c>
    </row>
    <row r="61" spans="1:2" s="42" customFormat="1">
      <c r="A61" s="42">
        <f t="shared" si="2"/>
        <v>61</v>
      </c>
      <c r="B61" s="42" t="s">
        <v>134</v>
      </c>
    </row>
    <row r="62" spans="1:2">
      <c r="A62">
        <f t="shared" si="2"/>
        <v>62</v>
      </c>
      <c r="B62" t="s">
        <v>173</v>
      </c>
    </row>
    <row r="63" spans="1:2" s="42" customFormat="1">
      <c r="A63" s="42">
        <f t="shared" si="2"/>
        <v>63</v>
      </c>
      <c r="B63" s="42" t="s">
        <v>174</v>
      </c>
    </row>
    <row r="64" spans="1:2">
      <c r="A64">
        <v>64</v>
      </c>
      <c r="B64" t="s">
        <v>192</v>
      </c>
    </row>
    <row r="65" spans="1:2" s="42" customFormat="1">
      <c r="A65" s="42">
        <v>65</v>
      </c>
      <c r="B65" s="42" t="s">
        <v>175</v>
      </c>
    </row>
    <row r="66" spans="1:2" s="42" customFormat="1">
      <c r="A66" s="42">
        <f>A65+1</f>
        <v>66</v>
      </c>
      <c r="B66" s="42" t="s">
        <v>135</v>
      </c>
    </row>
    <row r="67" spans="1:2" s="42" customFormat="1">
      <c r="A67" s="42">
        <f>A66+1</f>
        <v>67</v>
      </c>
      <c r="B67" s="42" t="s">
        <v>177</v>
      </c>
    </row>
    <row r="68" spans="1:2">
      <c r="A68">
        <f>A67+1</f>
        <v>68</v>
      </c>
      <c r="B68" t="s">
        <v>178</v>
      </c>
    </row>
    <row r="69" spans="1:2">
      <c r="A69">
        <v>69</v>
      </c>
      <c r="B69" t="s">
        <v>196</v>
      </c>
    </row>
    <row r="70" spans="1:2">
      <c r="A70">
        <v>70</v>
      </c>
      <c r="B70" t="s">
        <v>179</v>
      </c>
    </row>
    <row r="71" spans="1:2">
      <c r="A71">
        <f>A70+1</f>
        <v>71</v>
      </c>
      <c r="B71" t="s">
        <v>136</v>
      </c>
    </row>
    <row r="72" spans="1:2" s="42" customFormat="1">
      <c r="A72" s="42">
        <v>72</v>
      </c>
      <c r="B72" s="42" t="s">
        <v>193</v>
      </c>
    </row>
    <row r="73" spans="1:2" s="42" customFormat="1">
      <c r="A73" s="42">
        <v>73</v>
      </c>
      <c r="B73" s="42" t="s">
        <v>137</v>
      </c>
    </row>
    <row r="74" spans="1:2">
      <c r="A74">
        <f>A73+1</f>
        <v>74</v>
      </c>
      <c r="B74" t="s">
        <v>180</v>
      </c>
    </row>
    <row r="75" spans="1:2">
      <c r="A75">
        <v>75</v>
      </c>
      <c r="B75" t="s">
        <v>186</v>
      </c>
    </row>
    <row r="76" spans="1:2" s="42" customFormat="1">
      <c r="A76" s="42">
        <v>76</v>
      </c>
      <c r="B76" s="42" t="s">
        <v>181</v>
      </c>
    </row>
    <row r="77" spans="1:2">
      <c r="A77">
        <f>A76+1</f>
        <v>77</v>
      </c>
      <c r="B77" t="s">
        <v>182</v>
      </c>
    </row>
    <row r="78" spans="1:2" s="42" customFormat="1">
      <c r="A78" s="42">
        <f>A77+1</f>
        <v>78</v>
      </c>
      <c r="B78" s="42" t="s">
        <v>183</v>
      </c>
    </row>
    <row r="79" spans="1:2">
      <c r="A79">
        <f>A78+1</f>
        <v>79</v>
      </c>
      <c r="B79" t="s">
        <v>184</v>
      </c>
    </row>
    <row r="82" spans="1:2">
      <c r="A82" s="42"/>
      <c r="B82" t="s">
        <v>207</v>
      </c>
    </row>
    <row r="83" spans="1:2">
      <c r="A83" s="43"/>
      <c r="B83" t="s">
        <v>208</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809F9-85A5-4CC5-BB2D-EF217999CE34}">
  <dimension ref="A1:B44"/>
  <sheetViews>
    <sheetView workbookViewId="0">
      <selection activeCell="K37" sqref="K37"/>
    </sheetView>
  </sheetViews>
  <sheetFormatPr defaultRowHeight="15"/>
  <sheetData>
    <row r="1" spans="1:2" s="42" customFormat="1">
      <c r="A1" s="42">
        <v>4</v>
      </c>
      <c r="B1" s="42" t="s">
        <v>139</v>
      </c>
    </row>
    <row r="2" spans="1:2" s="43" customFormat="1">
      <c r="A2" s="43">
        <v>5</v>
      </c>
      <c r="B2" s="43" t="s">
        <v>108</v>
      </c>
    </row>
    <row r="3" spans="1:2" s="43" customFormat="1">
      <c r="A3" s="43">
        <f>A2+1</f>
        <v>6</v>
      </c>
      <c r="B3" s="43" t="s">
        <v>141</v>
      </c>
    </row>
    <row r="4" spans="1:2" s="43" customFormat="1">
      <c r="A4" s="43">
        <v>8</v>
      </c>
      <c r="B4" s="43" t="s">
        <v>110</v>
      </c>
    </row>
    <row r="5" spans="1:2" s="42" customFormat="1">
      <c r="A5" s="42">
        <f>A4+1</f>
        <v>9</v>
      </c>
      <c r="B5" s="42" t="s">
        <v>142</v>
      </c>
    </row>
    <row r="6" spans="1:2" s="43" customFormat="1">
      <c r="A6" s="43">
        <v>15</v>
      </c>
      <c r="B6" s="43" t="s">
        <v>144</v>
      </c>
    </row>
    <row r="7" spans="1:2" s="42" customFormat="1">
      <c r="A7" s="42">
        <f>A6+1</f>
        <v>16</v>
      </c>
      <c r="B7" s="42" t="s">
        <v>145</v>
      </c>
    </row>
    <row r="8" spans="1:2" s="42" customFormat="1">
      <c r="A8" s="42">
        <v>17</v>
      </c>
      <c r="B8" s="42" t="s">
        <v>199</v>
      </c>
    </row>
    <row r="9" spans="1:2" s="42" customFormat="1">
      <c r="A9" s="42">
        <v>18</v>
      </c>
      <c r="B9" s="42" t="s">
        <v>115</v>
      </c>
    </row>
    <row r="10" spans="1:2" s="42" customFormat="1">
      <c r="A10" s="42">
        <f>A9+1</f>
        <v>19</v>
      </c>
      <c r="B10" s="42" t="s">
        <v>116</v>
      </c>
    </row>
    <row r="11" spans="1:2" s="42" customFormat="1">
      <c r="A11" s="42">
        <f>A10+1</f>
        <v>20</v>
      </c>
      <c r="B11" s="42" t="s">
        <v>117</v>
      </c>
    </row>
    <row r="12" spans="1:2" s="42" customFormat="1">
      <c r="A12" s="42">
        <f>A11+1</f>
        <v>21</v>
      </c>
      <c r="B12" s="42" t="s">
        <v>119</v>
      </c>
    </row>
    <row r="13" spans="1:2" s="42" customFormat="1">
      <c r="A13" s="42">
        <f>A12+1</f>
        <v>22</v>
      </c>
      <c r="B13" s="42" t="s">
        <v>120</v>
      </c>
    </row>
    <row r="14" spans="1:2" s="42" customFormat="1">
      <c r="A14" s="42">
        <v>25</v>
      </c>
      <c r="B14" s="42" t="s">
        <v>189</v>
      </c>
    </row>
    <row r="15" spans="1:2" s="42" customFormat="1">
      <c r="A15" s="42">
        <v>27</v>
      </c>
      <c r="B15" s="42" t="s">
        <v>151</v>
      </c>
    </row>
    <row r="16" spans="1:2" s="202" customFormat="1">
      <c r="A16" s="202">
        <v>30</v>
      </c>
      <c r="B16" s="202" t="s">
        <v>198</v>
      </c>
    </row>
    <row r="17" spans="1:2" s="42" customFormat="1">
      <c r="A17" s="42">
        <v>31</v>
      </c>
      <c r="B17" s="42" t="s">
        <v>188</v>
      </c>
    </row>
    <row r="18" spans="1:2" s="42" customFormat="1">
      <c r="A18" s="42">
        <v>32</v>
      </c>
      <c r="B18" s="42" t="s">
        <v>154</v>
      </c>
    </row>
    <row r="19" spans="1:2" s="43" customFormat="1">
      <c r="A19" s="43">
        <v>37</v>
      </c>
      <c r="B19" s="43" t="s">
        <v>158</v>
      </c>
    </row>
    <row r="20" spans="1:2" s="42" customFormat="1">
      <c r="A20" s="42">
        <v>43</v>
      </c>
      <c r="B20" s="42" t="s">
        <v>124</v>
      </c>
    </row>
    <row r="21" spans="1:2" s="42" customFormat="1">
      <c r="A21" s="42">
        <f>A20+1</f>
        <v>44</v>
      </c>
      <c r="B21" s="42" t="s">
        <v>162</v>
      </c>
    </row>
    <row r="22" spans="1:2" s="42" customFormat="1">
      <c r="A22" s="42">
        <v>45</v>
      </c>
      <c r="B22" s="42" t="s">
        <v>194</v>
      </c>
    </row>
    <row r="23" spans="1:2" s="42" customFormat="1">
      <c r="A23" s="42">
        <v>46</v>
      </c>
      <c r="B23" s="42" t="s">
        <v>125</v>
      </c>
    </row>
    <row r="24" spans="1:2" s="42" customFormat="1">
      <c r="A24" s="42">
        <f t="shared" ref="A24:A32" si="0">A23+1</f>
        <v>47</v>
      </c>
      <c r="B24" s="42" t="s">
        <v>163</v>
      </c>
    </row>
    <row r="25" spans="1:2" s="42" customFormat="1">
      <c r="A25" s="42">
        <f t="shared" si="0"/>
        <v>48</v>
      </c>
      <c r="B25" s="42" t="s">
        <v>128</v>
      </c>
    </row>
    <row r="26" spans="1:2" s="43" customFormat="1">
      <c r="A26" s="43">
        <f t="shared" si="0"/>
        <v>49</v>
      </c>
      <c r="B26" s="43" t="s">
        <v>164</v>
      </c>
    </row>
    <row r="27" spans="1:2" s="42" customFormat="1">
      <c r="A27" s="42">
        <f t="shared" si="0"/>
        <v>50</v>
      </c>
      <c r="B27" s="42" t="s">
        <v>129</v>
      </c>
    </row>
    <row r="28" spans="1:2" s="42" customFormat="1">
      <c r="A28" s="42">
        <f t="shared" si="0"/>
        <v>51</v>
      </c>
      <c r="B28" s="42" t="s">
        <v>130</v>
      </c>
    </row>
    <row r="29" spans="1:2" s="42" customFormat="1">
      <c r="A29" s="42">
        <f t="shared" si="0"/>
        <v>52</v>
      </c>
      <c r="B29" s="42" t="s">
        <v>166</v>
      </c>
    </row>
    <row r="30" spans="1:2" s="42" customFormat="1">
      <c r="A30" s="42">
        <f t="shared" si="0"/>
        <v>53</v>
      </c>
      <c r="B30" s="42" t="s">
        <v>131</v>
      </c>
    </row>
    <row r="31" spans="1:2" s="42" customFormat="1">
      <c r="A31" s="42">
        <f t="shared" si="0"/>
        <v>54</v>
      </c>
      <c r="B31" s="42" t="s">
        <v>167</v>
      </c>
    </row>
    <row r="32" spans="1:2" s="43" customFormat="1">
      <c r="A32" s="43">
        <f t="shared" si="0"/>
        <v>55</v>
      </c>
      <c r="B32" s="43" t="s">
        <v>132</v>
      </c>
    </row>
    <row r="33" spans="1:2" s="42" customFormat="1">
      <c r="A33" s="42">
        <v>57</v>
      </c>
      <c r="B33" s="42" t="s">
        <v>133</v>
      </c>
    </row>
    <row r="34" spans="1:2" s="42" customFormat="1">
      <c r="A34" s="42">
        <v>59</v>
      </c>
      <c r="B34" s="42" t="s">
        <v>171</v>
      </c>
    </row>
    <row r="35" spans="1:2" s="42" customFormat="1">
      <c r="A35" s="42">
        <f>A34+1</f>
        <v>60</v>
      </c>
      <c r="B35" s="42" t="s">
        <v>172</v>
      </c>
    </row>
    <row r="36" spans="1:2" s="42" customFormat="1">
      <c r="A36" s="42">
        <f>A35+1</f>
        <v>61</v>
      </c>
      <c r="B36" s="42" t="s">
        <v>134</v>
      </c>
    </row>
    <row r="37" spans="1:2" s="42" customFormat="1">
      <c r="A37" s="42">
        <v>63</v>
      </c>
      <c r="B37" s="42" t="s">
        <v>174</v>
      </c>
    </row>
    <row r="38" spans="1:2" s="42" customFormat="1">
      <c r="A38" s="42">
        <v>65</v>
      </c>
      <c r="B38" s="42" t="s">
        <v>175</v>
      </c>
    </row>
    <row r="39" spans="1:2" s="42" customFormat="1">
      <c r="A39" s="42">
        <f>A38+1</f>
        <v>66</v>
      </c>
      <c r="B39" s="42" t="s">
        <v>135</v>
      </c>
    </row>
    <row r="40" spans="1:2" s="42" customFormat="1">
      <c r="A40" s="42">
        <f>A39+1</f>
        <v>67</v>
      </c>
      <c r="B40" s="42" t="s">
        <v>177</v>
      </c>
    </row>
    <row r="41" spans="1:2" s="42" customFormat="1">
      <c r="A41" s="42">
        <v>72</v>
      </c>
      <c r="B41" s="42" t="s">
        <v>193</v>
      </c>
    </row>
    <row r="42" spans="1:2" s="42" customFormat="1">
      <c r="A42" s="42">
        <v>73</v>
      </c>
      <c r="B42" s="42" t="s">
        <v>137</v>
      </c>
    </row>
    <row r="43" spans="1:2" s="42" customFormat="1">
      <c r="A43" s="42">
        <v>76</v>
      </c>
      <c r="B43" s="42" t="s">
        <v>181</v>
      </c>
    </row>
    <row r="44" spans="1:2" s="42" customFormat="1">
      <c r="A44" s="42">
        <v>78</v>
      </c>
      <c r="B44" s="42" t="s">
        <v>183</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4036D-AF92-4635-9C81-8B05CF6CAC00}">
  <dimension ref="A1:B38"/>
  <sheetViews>
    <sheetView workbookViewId="0">
      <selection activeCell="A14" sqref="A14:XFD14"/>
    </sheetView>
  </sheetViews>
  <sheetFormatPr defaultRowHeight="15"/>
  <sheetData>
    <row r="1" spans="1:2" s="42" customFormat="1">
      <c r="A1" s="42">
        <v>4</v>
      </c>
      <c r="B1" s="42" t="s">
        <v>139</v>
      </c>
    </row>
    <row r="2" spans="1:2" s="43" customFormat="1">
      <c r="A2" s="43">
        <v>5</v>
      </c>
      <c r="B2" s="43" t="s">
        <v>108</v>
      </c>
    </row>
    <row r="3" spans="1:2" s="43" customFormat="1">
      <c r="A3" s="43">
        <f>A2+1</f>
        <v>6</v>
      </c>
      <c r="B3" s="43" t="s">
        <v>141</v>
      </c>
    </row>
    <row r="4" spans="1:2" s="43" customFormat="1">
      <c r="A4" s="43">
        <v>8</v>
      </c>
      <c r="B4" s="43" t="s">
        <v>110</v>
      </c>
    </row>
    <row r="5" spans="1:2" s="42" customFormat="1">
      <c r="A5" s="42">
        <f>A4+1</f>
        <v>9</v>
      </c>
      <c r="B5" s="42" t="s">
        <v>142</v>
      </c>
    </row>
    <row r="6" spans="1:2" s="43" customFormat="1">
      <c r="A6" s="43">
        <v>15</v>
      </c>
      <c r="B6" s="43" t="s">
        <v>144</v>
      </c>
    </row>
    <row r="7" spans="1:2" s="42" customFormat="1">
      <c r="A7" s="42">
        <f>A6+1</f>
        <v>16</v>
      </c>
      <c r="B7" s="42" t="s">
        <v>145</v>
      </c>
    </row>
    <row r="8" spans="1:2" s="42" customFormat="1">
      <c r="A8" s="42">
        <v>18</v>
      </c>
      <c r="B8" s="42" t="s">
        <v>115</v>
      </c>
    </row>
    <row r="9" spans="1:2" s="42" customFormat="1">
      <c r="A9" s="42">
        <f>A8+1</f>
        <v>19</v>
      </c>
      <c r="B9" s="42" t="s">
        <v>116</v>
      </c>
    </row>
    <row r="10" spans="1:2" s="42" customFormat="1">
      <c r="A10" s="42">
        <f>A9+1</f>
        <v>20</v>
      </c>
      <c r="B10" s="42" t="s">
        <v>117</v>
      </c>
    </row>
    <row r="11" spans="1:2" s="42" customFormat="1">
      <c r="A11" s="42">
        <f>A10+1</f>
        <v>21</v>
      </c>
      <c r="B11" s="42" t="s">
        <v>119</v>
      </c>
    </row>
    <row r="12" spans="1:2" s="42" customFormat="1">
      <c r="A12" s="42">
        <f>A11+1</f>
        <v>22</v>
      </c>
      <c r="B12" s="42" t="s">
        <v>120</v>
      </c>
    </row>
    <row r="13" spans="1:2" s="42" customFormat="1">
      <c r="A13" s="42">
        <v>27</v>
      </c>
      <c r="B13" s="42" t="s">
        <v>151</v>
      </c>
    </row>
    <row r="14" spans="1:2" s="202" customFormat="1">
      <c r="A14" s="202">
        <v>30</v>
      </c>
      <c r="B14" s="202" t="s">
        <v>198</v>
      </c>
    </row>
    <row r="15" spans="1:2" s="42" customFormat="1">
      <c r="A15" s="42">
        <v>32</v>
      </c>
      <c r="B15" s="42" t="s">
        <v>154</v>
      </c>
    </row>
    <row r="16" spans="1:2" s="43" customFormat="1">
      <c r="A16" s="43">
        <v>37</v>
      </c>
      <c r="B16" s="43" t="s">
        <v>158</v>
      </c>
    </row>
    <row r="17" spans="1:2" s="42" customFormat="1">
      <c r="A17" s="42">
        <v>43</v>
      </c>
      <c r="B17" s="42" t="s">
        <v>124</v>
      </c>
    </row>
    <row r="18" spans="1:2" s="42" customFormat="1">
      <c r="A18" s="42">
        <f>A17+1</f>
        <v>44</v>
      </c>
      <c r="B18" s="42" t="s">
        <v>162</v>
      </c>
    </row>
    <row r="19" spans="1:2" s="42" customFormat="1">
      <c r="A19" s="42">
        <v>45</v>
      </c>
      <c r="B19" s="42" t="s">
        <v>194</v>
      </c>
    </row>
    <row r="20" spans="1:2" s="42" customFormat="1">
      <c r="A20" s="42">
        <v>46</v>
      </c>
      <c r="B20" s="42" t="s">
        <v>125</v>
      </c>
    </row>
    <row r="21" spans="1:2" s="42" customFormat="1">
      <c r="A21" s="42">
        <f>A20+1</f>
        <v>47</v>
      </c>
      <c r="B21" s="42" t="s">
        <v>163</v>
      </c>
    </row>
    <row r="22" spans="1:2" s="42" customFormat="1">
      <c r="A22" s="42">
        <f>A21+1</f>
        <v>48</v>
      </c>
      <c r="B22" s="42" t="s">
        <v>128</v>
      </c>
    </row>
    <row r="23" spans="1:2" s="43" customFormat="1">
      <c r="A23" s="43">
        <f>A22+1</f>
        <v>49</v>
      </c>
      <c r="B23" s="43" t="s">
        <v>164</v>
      </c>
    </row>
    <row r="24" spans="1:2" s="42" customFormat="1">
      <c r="A24" s="42">
        <f>A23+1</f>
        <v>50</v>
      </c>
      <c r="B24" s="42" t="s">
        <v>129</v>
      </c>
    </row>
    <row r="25" spans="1:2" s="42" customFormat="1">
      <c r="A25" s="42">
        <f>A24+1</f>
        <v>51</v>
      </c>
      <c r="B25" s="42" t="s">
        <v>130</v>
      </c>
    </row>
    <row r="26" spans="1:2" s="42" customFormat="1">
      <c r="A26" s="42">
        <v>53</v>
      </c>
      <c r="B26" s="42" t="s">
        <v>131</v>
      </c>
    </row>
    <row r="27" spans="1:2" s="42" customFormat="1">
      <c r="A27" s="42">
        <v>54</v>
      </c>
      <c r="B27" s="42" t="s">
        <v>167</v>
      </c>
    </row>
    <row r="28" spans="1:2" s="43" customFormat="1">
      <c r="A28" s="43">
        <f>A27+1</f>
        <v>55</v>
      </c>
      <c r="B28" s="43" t="s">
        <v>132</v>
      </c>
    </row>
    <row r="29" spans="1:2" s="42" customFormat="1">
      <c r="A29" s="42">
        <v>57</v>
      </c>
      <c r="B29" s="42" t="s">
        <v>133</v>
      </c>
    </row>
    <row r="30" spans="1:2" s="42" customFormat="1">
      <c r="A30" s="42">
        <v>59</v>
      </c>
      <c r="B30" s="42" t="s">
        <v>171</v>
      </c>
    </row>
    <row r="31" spans="1:2" s="42" customFormat="1">
      <c r="A31" s="42">
        <v>61</v>
      </c>
      <c r="B31" s="42" t="s">
        <v>134</v>
      </c>
    </row>
    <row r="32" spans="1:2" s="42" customFormat="1">
      <c r="A32" s="42">
        <v>63</v>
      </c>
      <c r="B32" s="42" t="s">
        <v>174</v>
      </c>
    </row>
    <row r="33" spans="1:2" s="42" customFormat="1">
      <c r="A33" s="42">
        <v>65</v>
      </c>
      <c r="B33" s="42" t="s">
        <v>175</v>
      </c>
    </row>
    <row r="34" spans="1:2" s="42" customFormat="1">
      <c r="A34" s="42">
        <f>A33+1</f>
        <v>66</v>
      </c>
      <c r="B34" s="42" t="s">
        <v>135</v>
      </c>
    </row>
    <row r="35" spans="1:2" s="42" customFormat="1">
      <c r="A35" s="42">
        <f>A34+1</f>
        <v>67</v>
      </c>
      <c r="B35" s="42" t="s">
        <v>177</v>
      </c>
    </row>
    <row r="36" spans="1:2" s="42" customFormat="1">
      <c r="A36" s="42">
        <v>73</v>
      </c>
      <c r="B36" s="42" t="s">
        <v>137</v>
      </c>
    </row>
    <row r="37" spans="1:2" s="42" customFormat="1">
      <c r="A37" s="42">
        <v>76</v>
      </c>
      <c r="B37" s="42" t="s">
        <v>181</v>
      </c>
    </row>
    <row r="38" spans="1:2" s="42" customFormat="1">
      <c r="A38" s="42">
        <v>78</v>
      </c>
      <c r="B38" s="42" t="s">
        <v>183</v>
      </c>
    </row>
  </sheetData>
  <pageMargins left="0.7" right="0.7" top="0.75" bottom="0.75" header="0.3" footer="0.3"/>
  <pageSetup paperSize="9" orientation="portrait" verticalDpi="36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51638-95F8-48A1-83C8-384D292D0B4C}">
  <dimension ref="A1:AL197"/>
  <sheetViews>
    <sheetView topLeftCell="R1" zoomScale="120" zoomScaleNormal="120" workbookViewId="0">
      <selection activeCell="L9" sqref="L9"/>
    </sheetView>
  </sheetViews>
  <sheetFormatPr defaultRowHeight="15"/>
  <cols>
    <col min="1" max="1" width="35.7109375" style="47" customWidth="1"/>
    <col min="2" max="2" width="35.7109375" style="52" customWidth="1"/>
    <col min="3" max="3" width="35.7109375" style="54" customWidth="1"/>
    <col min="4" max="4" width="35.7109375" style="56" customWidth="1"/>
    <col min="5" max="5" width="35.7109375" style="58" customWidth="1"/>
    <col min="6" max="6" width="35.7109375" style="60" customWidth="1"/>
    <col min="7" max="7" width="35.7109375" style="62" customWidth="1"/>
    <col min="8" max="8" width="35.7109375" style="64" customWidth="1"/>
    <col min="9" max="9" width="35.7109375" style="66" customWidth="1"/>
    <col min="10" max="10" width="35.7109375" style="68" customWidth="1"/>
    <col min="11" max="11" width="35.7109375" style="70" customWidth="1"/>
    <col min="12" max="12" width="35.7109375" style="72" customWidth="1"/>
    <col min="13" max="13" width="35.7109375" style="74" customWidth="1"/>
    <col min="14" max="14" width="35.7109375" style="76" customWidth="1"/>
    <col min="15" max="15" width="35.7109375" style="78" customWidth="1"/>
    <col min="16" max="16" width="35.7109375" style="80" customWidth="1"/>
    <col min="17" max="17" width="35.7109375" style="82" customWidth="1"/>
    <col min="18" max="18" width="35.7109375" style="84" customWidth="1"/>
    <col min="19" max="19" width="35.7109375" style="86" customWidth="1"/>
    <col min="20" max="20" width="35.7109375" style="88" customWidth="1"/>
    <col min="21" max="21" width="35.7109375" style="90" customWidth="1"/>
    <col min="22" max="22" width="35.7109375" style="92" customWidth="1"/>
    <col min="23" max="23" width="35.7109375" style="94" customWidth="1"/>
    <col min="24" max="24" width="35.7109375" style="96" customWidth="1"/>
    <col min="25" max="25" width="35.7109375" style="98" customWidth="1"/>
    <col min="26" max="26" width="35.7109375" style="100" customWidth="1"/>
    <col min="27" max="27" width="35.7109375" style="102" customWidth="1"/>
    <col min="28" max="28" width="35.7109375" style="104" customWidth="1"/>
    <col min="29" max="29" width="35.7109375" style="74" customWidth="1"/>
    <col min="30" max="30" width="35.7109375" style="106" customWidth="1"/>
    <col min="31" max="31" width="35.7109375" style="108" customWidth="1"/>
    <col min="32" max="32" width="35.7109375" style="86" customWidth="1"/>
    <col min="33" max="33" width="35.7109375" style="110" customWidth="1"/>
    <col min="34" max="34" width="35.7109375" style="112" customWidth="1"/>
    <col min="35" max="35" width="35.7109375" style="114" customWidth="1"/>
    <col min="36" max="36" width="35.7109375" style="116" customWidth="1"/>
    <col min="37" max="37" width="35.7109375" style="118" customWidth="1"/>
    <col min="38" max="38" width="35.7109375" customWidth="1"/>
  </cols>
  <sheetData>
    <row r="1" spans="1:38" s="49" customFormat="1">
      <c r="A1" s="119">
        <v>1</v>
      </c>
      <c r="B1" s="120">
        <v>2</v>
      </c>
      <c r="C1" s="121">
        <v>3</v>
      </c>
      <c r="D1" s="122">
        <v>4</v>
      </c>
      <c r="E1" s="123">
        <v>5</v>
      </c>
      <c r="F1" s="124">
        <v>6</v>
      </c>
      <c r="G1" s="125">
        <v>7</v>
      </c>
      <c r="H1" s="126">
        <v>8</v>
      </c>
      <c r="I1" s="127">
        <v>9</v>
      </c>
      <c r="J1" s="128">
        <v>10</v>
      </c>
      <c r="K1" s="129">
        <v>11</v>
      </c>
      <c r="L1" s="130">
        <v>12</v>
      </c>
      <c r="M1" s="131">
        <v>13</v>
      </c>
      <c r="N1" s="132">
        <v>14</v>
      </c>
      <c r="O1" s="133">
        <v>15</v>
      </c>
      <c r="P1" s="134">
        <v>16</v>
      </c>
      <c r="Q1" s="135">
        <v>17</v>
      </c>
      <c r="R1" s="136">
        <v>18</v>
      </c>
      <c r="S1" s="137">
        <v>19</v>
      </c>
      <c r="T1" s="138">
        <v>20</v>
      </c>
      <c r="U1" s="139">
        <v>21</v>
      </c>
      <c r="V1" s="140">
        <v>22</v>
      </c>
      <c r="W1" s="141">
        <v>23</v>
      </c>
      <c r="X1" s="142">
        <v>24</v>
      </c>
      <c r="Y1" s="143">
        <v>25</v>
      </c>
      <c r="Z1" s="144">
        <v>26</v>
      </c>
      <c r="AA1" s="145">
        <v>27</v>
      </c>
      <c r="AB1" s="146">
        <v>28</v>
      </c>
      <c r="AC1" s="131">
        <v>29</v>
      </c>
      <c r="AD1" s="147">
        <v>30</v>
      </c>
      <c r="AE1" s="148">
        <v>31</v>
      </c>
      <c r="AF1" s="137">
        <v>32</v>
      </c>
      <c r="AG1" s="149">
        <v>33</v>
      </c>
      <c r="AH1" s="150">
        <v>34</v>
      </c>
      <c r="AI1" s="151">
        <v>35</v>
      </c>
      <c r="AJ1" s="152">
        <v>36</v>
      </c>
      <c r="AK1" s="153">
        <v>37</v>
      </c>
      <c r="AL1" s="49">
        <v>38</v>
      </c>
    </row>
    <row r="2" spans="1:38" s="50" customFormat="1" ht="57" customHeight="1">
      <c r="A2" s="154" t="s">
        <v>212</v>
      </c>
      <c r="B2" s="155" t="s">
        <v>213</v>
      </c>
      <c r="C2" s="156" t="s">
        <v>284</v>
      </c>
      <c r="D2" s="157" t="s">
        <v>214</v>
      </c>
      <c r="E2" s="158" t="s">
        <v>215</v>
      </c>
      <c r="F2" s="159" t="s">
        <v>216</v>
      </c>
      <c r="G2" s="160" t="s">
        <v>217</v>
      </c>
      <c r="H2" s="161" t="s">
        <v>218</v>
      </c>
      <c r="I2" s="162" t="s">
        <v>219</v>
      </c>
      <c r="J2" s="163" t="s">
        <v>220</v>
      </c>
      <c r="K2" s="164" t="s">
        <v>221</v>
      </c>
      <c r="L2" s="165" t="s">
        <v>222</v>
      </c>
      <c r="M2" s="166" t="s">
        <v>223</v>
      </c>
      <c r="N2" s="167" t="s">
        <v>224</v>
      </c>
      <c r="O2" s="168" t="s">
        <v>225</v>
      </c>
      <c r="P2" s="169" t="s">
        <v>226</v>
      </c>
      <c r="Q2" s="170" t="s">
        <v>227</v>
      </c>
      <c r="R2" s="171" t="s">
        <v>228</v>
      </c>
      <c r="S2" s="172" t="s">
        <v>229</v>
      </c>
      <c r="T2" s="173" t="s">
        <v>230</v>
      </c>
      <c r="U2" s="174" t="s">
        <v>231</v>
      </c>
      <c r="V2" s="175" t="s">
        <v>232</v>
      </c>
      <c r="W2" s="176" t="s">
        <v>233</v>
      </c>
      <c r="X2" s="177" t="s">
        <v>234</v>
      </c>
      <c r="Y2" s="178" t="s">
        <v>235</v>
      </c>
      <c r="Z2" s="179" t="s">
        <v>236</v>
      </c>
      <c r="AA2" s="180" t="s">
        <v>237</v>
      </c>
      <c r="AB2" s="181" t="s">
        <v>238</v>
      </c>
      <c r="AC2" s="166" t="s">
        <v>239</v>
      </c>
      <c r="AD2" s="182" t="s">
        <v>240</v>
      </c>
      <c r="AE2" s="183" t="s">
        <v>241</v>
      </c>
      <c r="AF2" s="172" t="s">
        <v>242</v>
      </c>
      <c r="AG2" s="184" t="s">
        <v>243</v>
      </c>
      <c r="AH2" s="185" t="s">
        <v>244</v>
      </c>
      <c r="AI2" s="186" t="s">
        <v>245</v>
      </c>
      <c r="AJ2" s="187" t="s">
        <v>246</v>
      </c>
      <c r="AK2" s="188" t="s">
        <v>247</v>
      </c>
      <c r="AL2" s="50" t="s">
        <v>248</v>
      </c>
    </row>
    <row r="3" spans="1:38" s="46" customFormat="1" ht="375">
      <c r="A3" s="48" t="s">
        <v>249</v>
      </c>
      <c r="B3" s="51" t="s">
        <v>774</v>
      </c>
      <c r="C3" s="53" t="s">
        <v>285</v>
      </c>
      <c r="D3" s="55" t="s">
        <v>290</v>
      </c>
      <c r="E3" s="57" t="s">
        <v>297</v>
      </c>
      <c r="F3" s="59" t="s">
        <v>527</v>
      </c>
      <c r="G3" s="61" t="s">
        <v>312</v>
      </c>
      <c r="H3" s="63" t="s">
        <v>542</v>
      </c>
      <c r="I3" s="65" t="s">
        <v>575</v>
      </c>
      <c r="J3" s="67" t="s">
        <v>590</v>
      </c>
      <c r="K3" s="69" t="s">
        <v>612</v>
      </c>
      <c r="L3" s="71" t="s">
        <v>623</v>
      </c>
      <c r="M3" s="73" t="s">
        <v>349</v>
      </c>
      <c r="N3" s="75" t="s">
        <v>341</v>
      </c>
      <c r="O3" s="77" t="s">
        <v>359</v>
      </c>
      <c r="P3" s="79" t="s">
        <v>360</v>
      </c>
      <c r="Q3" s="81" t="s">
        <v>384</v>
      </c>
      <c r="R3" s="83" t="s">
        <v>387</v>
      </c>
      <c r="S3" s="85" t="s">
        <v>394</v>
      </c>
      <c r="T3" s="87" t="s">
        <v>417</v>
      </c>
      <c r="U3" s="89" t="s">
        <v>441</v>
      </c>
      <c r="V3" s="91" t="s">
        <v>426</v>
      </c>
      <c r="W3" s="93" t="s">
        <v>442</v>
      </c>
      <c r="X3" s="95" t="s">
        <v>485</v>
      </c>
      <c r="Y3" s="97" t="s">
        <v>775</v>
      </c>
      <c r="Z3" s="99" t="s">
        <v>453</v>
      </c>
      <c r="AA3" s="101" t="s">
        <v>776</v>
      </c>
      <c r="AB3" s="103" t="s">
        <v>529</v>
      </c>
      <c r="AC3" s="73" t="s">
        <v>630</v>
      </c>
      <c r="AD3" s="105" t="s">
        <v>777</v>
      </c>
      <c r="AE3" s="107" t="s">
        <v>778</v>
      </c>
      <c r="AF3" s="85" t="s">
        <v>644</v>
      </c>
      <c r="AG3" s="109" t="s">
        <v>454</v>
      </c>
      <c r="AH3" s="111" t="s">
        <v>649</v>
      </c>
      <c r="AI3" s="113" t="s">
        <v>715</v>
      </c>
      <c r="AJ3" s="115" t="s">
        <v>662</v>
      </c>
      <c r="AK3" s="117" t="s">
        <v>457</v>
      </c>
      <c r="AL3" s="46" t="s">
        <v>653</v>
      </c>
    </row>
    <row r="4" spans="1:38" s="46" customFormat="1" ht="315">
      <c r="A4" s="48" t="s">
        <v>250</v>
      </c>
      <c r="B4" s="51" t="s">
        <v>779</v>
      </c>
      <c r="C4" s="53" t="s">
        <v>286</v>
      </c>
      <c r="D4" s="55" t="s">
        <v>528</v>
      </c>
      <c r="E4" s="57" t="s">
        <v>298</v>
      </c>
      <c r="F4" s="59" t="s">
        <v>310</v>
      </c>
      <c r="G4" s="61" t="s">
        <v>313</v>
      </c>
      <c r="H4" s="63" t="s">
        <v>543</v>
      </c>
      <c r="I4" s="65" t="s">
        <v>576</v>
      </c>
      <c r="J4" s="67" t="s">
        <v>591</v>
      </c>
      <c r="K4" s="69" t="s">
        <v>613</v>
      </c>
      <c r="L4" s="71" t="s">
        <v>624</v>
      </c>
      <c r="M4" s="73" t="s">
        <v>338</v>
      </c>
      <c r="N4" s="75" t="s">
        <v>342</v>
      </c>
      <c r="O4" s="77" t="s">
        <v>350</v>
      </c>
      <c r="P4" s="79" t="s">
        <v>361</v>
      </c>
      <c r="Q4" s="81" t="s">
        <v>385</v>
      </c>
      <c r="R4" s="83" t="s">
        <v>388</v>
      </c>
      <c r="S4" s="85" t="s">
        <v>395</v>
      </c>
      <c r="T4" s="87" t="s">
        <v>780</v>
      </c>
      <c r="U4" s="89" t="s">
        <v>424</v>
      </c>
      <c r="V4" s="91" t="s">
        <v>781</v>
      </c>
      <c r="W4" s="93" t="s">
        <v>443</v>
      </c>
      <c r="X4" s="95" t="s">
        <v>782</v>
      </c>
      <c r="Y4" s="97" t="s">
        <v>500</v>
      </c>
      <c r="Z4" s="99" t="s">
        <v>501</v>
      </c>
      <c r="AA4" s="101" t="s">
        <v>504</v>
      </c>
      <c r="AB4" s="103" t="s">
        <v>530</v>
      </c>
      <c r="AC4" s="73" t="s">
        <v>631</v>
      </c>
      <c r="AD4" s="105" t="s">
        <v>636</v>
      </c>
      <c r="AE4" s="107" t="s">
        <v>639</v>
      </c>
      <c r="AF4" s="85" t="s">
        <v>645</v>
      </c>
      <c r="AG4" s="109" t="s">
        <v>455</v>
      </c>
      <c r="AH4" s="111" t="s">
        <v>650</v>
      </c>
      <c r="AI4" s="113" t="s">
        <v>716</v>
      </c>
      <c r="AJ4" s="115" t="s">
        <v>663</v>
      </c>
      <c r="AK4" s="117" t="s">
        <v>458</v>
      </c>
      <c r="AL4" s="46" t="s">
        <v>654</v>
      </c>
    </row>
    <row r="5" spans="1:38" s="46" customFormat="1" ht="330">
      <c r="A5" s="48" t="s">
        <v>251</v>
      </c>
      <c r="B5" s="51" t="s">
        <v>783</v>
      </c>
      <c r="C5" s="53" t="s">
        <v>289</v>
      </c>
      <c r="D5" s="55" t="s">
        <v>291</v>
      </c>
      <c r="E5" s="57" t="s">
        <v>299</v>
      </c>
      <c r="F5" s="59" t="s">
        <v>311</v>
      </c>
      <c r="G5" s="61" t="s">
        <v>784</v>
      </c>
      <c r="H5" s="63" t="s">
        <v>544</v>
      </c>
      <c r="I5" s="65" t="s">
        <v>577</v>
      </c>
      <c r="J5" s="67" t="s">
        <v>592</v>
      </c>
      <c r="K5" s="69" t="s">
        <v>614</v>
      </c>
      <c r="L5" s="71" t="s">
        <v>625</v>
      </c>
      <c r="M5" s="73" t="s">
        <v>831</v>
      </c>
      <c r="N5" s="75" t="s">
        <v>343</v>
      </c>
      <c r="O5" s="77" t="s">
        <v>785</v>
      </c>
      <c r="P5" s="79" t="s">
        <v>362</v>
      </c>
      <c r="Q5" s="81" t="s">
        <v>386</v>
      </c>
      <c r="R5" s="83" t="s">
        <v>389</v>
      </c>
      <c r="S5" s="85" t="s">
        <v>396</v>
      </c>
      <c r="T5" s="87" t="s">
        <v>786</v>
      </c>
      <c r="U5" s="89" t="s">
        <v>787</v>
      </c>
      <c r="V5" s="91" t="s">
        <v>788</v>
      </c>
      <c r="W5" s="93" t="s">
        <v>444</v>
      </c>
      <c r="X5" s="95" t="s">
        <v>486</v>
      </c>
      <c r="Y5" s="97" t="s">
        <v>736</v>
      </c>
      <c r="Z5" s="99" t="s">
        <v>502</v>
      </c>
      <c r="AA5" s="101" t="s">
        <v>505</v>
      </c>
      <c r="AB5" s="103" t="s">
        <v>531</v>
      </c>
      <c r="AC5" s="73" t="s">
        <v>632</v>
      </c>
      <c r="AD5" s="105" t="s">
        <v>637</v>
      </c>
      <c r="AE5" s="107" t="s">
        <v>820</v>
      </c>
      <c r="AF5" s="85" t="s">
        <v>646</v>
      </c>
      <c r="AG5" s="109" t="s">
        <v>456</v>
      </c>
      <c r="AH5" s="111" t="s">
        <v>651</v>
      </c>
      <c r="AI5" s="113" t="s">
        <v>717</v>
      </c>
      <c r="AJ5" s="115" t="s">
        <v>664</v>
      </c>
      <c r="AK5" s="117" t="s">
        <v>459</v>
      </c>
      <c r="AL5" s="46" t="s">
        <v>655</v>
      </c>
    </row>
    <row r="6" spans="1:38" s="46" customFormat="1" ht="409.5">
      <c r="A6" s="48" t="s">
        <v>252</v>
      </c>
      <c r="B6" s="51"/>
      <c r="C6" s="53" t="s">
        <v>287</v>
      </c>
      <c r="D6" s="55" t="s">
        <v>821</v>
      </c>
      <c r="E6" s="57" t="s">
        <v>300</v>
      </c>
      <c r="F6" s="59"/>
      <c r="G6" s="61" t="s">
        <v>314</v>
      </c>
      <c r="H6" s="63" t="s">
        <v>545</v>
      </c>
      <c r="I6" s="65" t="s">
        <v>822</v>
      </c>
      <c r="J6" s="67" t="s">
        <v>593</v>
      </c>
      <c r="K6" s="69" t="s">
        <v>615</v>
      </c>
      <c r="L6" s="71" t="s">
        <v>626</v>
      </c>
      <c r="M6" s="73" t="s">
        <v>339</v>
      </c>
      <c r="N6" s="75" t="s">
        <v>832</v>
      </c>
      <c r="O6" s="77" t="s">
        <v>351</v>
      </c>
      <c r="P6" s="79" t="s">
        <v>363</v>
      </c>
      <c r="Q6" s="81" t="s">
        <v>823</v>
      </c>
      <c r="R6" s="83" t="s">
        <v>836</v>
      </c>
      <c r="S6" s="85" t="s">
        <v>397</v>
      </c>
      <c r="T6" s="87" t="s">
        <v>418</v>
      </c>
      <c r="U6" s="89" t="s">
        <v>425</v>
      </c>
      <c r="V6" s="91" t="s">
        <v>427</v>
      </c>
      <c r="W6" s="93" t="s">
        <v>445</v>
      </c>
      <c r="X6" s="95" t="s">
        <v>487</v>
      </c>
      <c r="Y6" s="97" t="s">
        <v>737</v>
      </c>
      <c r="Z6" s="99" t="s">
        <v>503</v>
      </c>
      <c r="AA6" s="101" t="s">
        <v>506</v>
      </c>
      <c r="AB6" s="103" t="s">
        <v>824</v>
      </c>
      <c r="AC6" s="73" t="s">
        <v>633</v>
      </c>
      <c r="AD6" s="105" t="s">
        <v>638</v>
      </c>
      <c r="AE6" s="107" t="s">
        <v>825</v>
      </c>
      <c r="AF6" s="85" t="s">
        <v>647</v>
      </c>
      <c r="AG6" s="109"/>
      <c r="AH6" s="111" t="s">
        <v>652</v>
      </c>
      <c r="AI6" s="113" t="s">
        <v>718</v>
      </c>
      <c r="AJ6" s="115" t="s">
        <v>665</v>
      </c>
      <c r="AK6" s="117" t="s">
        <v>460</v>
      </c>
      <c r="AL6" s="46" t="s">
        <v>656</v>
      </c>
    </row>
    <row r="7" spans="1:38" s="46" customFormat="1" ht="409.5">
      <c r="A7" s="48" t="s">
        <v>253</v>
      </c>
      <c r="B7" s="51"/>
      <c r="C7" s="53" t="s">
        <v>288</v>
      </c>
      <c r="D7" s="55" t="s">
        <v>292</v>
      </c>
      <c r="E7" s="57" t="s">
        <v>826</v>
      </c>
      <c r="F7" s="59"/>
      <c r="G7" s="61" t="s">
        <v>829</v>
      </c>
      <c r="H7" s="63" t="s">
        <v>546</v>
      </c>
      <c r="I7" s="65" t="s">
        <v>578</v>
      </c>
      <c r="J7" s="67" t="s">
        <v>827</v>
      </c>
      <c r="K7" s="69" t="s">
        <v>616</v>
      </c>
      <c r="L7" s="71" t="s">
        <v>627</v>
      </c>
      <c r="M7" s="73" t="s">
        <v>340</v>
      </c>
      <c r="N7" s="75" t="s">
        <v>344</v>
      </c>
      <c r="O7" s="77" t="s">
        <v>352</v>
      </c>
      <c r="P7" s="79" t="s">
        <v>364</v>
      </c>
      <c r="Q7" s="81"/>
      <c r="R7" s="83" t="s">
        <v>837</v>
      </c>
      <c r="S7" s="85" t="s">
        <v>398</v>
      </c>
      <c r="T7" s="87" t="s">
        <v>419</v>
      </c>
      <c r="U7" s="89"/>
      <c r="V7" s="91" t="s">
        <v>428</v>
      </c>
      <c r="W7" s="93" t="s">
        <v>446</v>
      </c>
      <c r="X7" s="95" t="s">
        <v>488</v>
      </c>
      <c r="Y7" s="97" t="s">
        <v>738</v>
      </c>
      <c r="Z7" s="99"/>
      <c r="AA7" s="101" t="s">
        <v>507</v>
      </c>
      <c r="AB7" s="103" t="s">
        <v>789</v>
      </c>
      <c r="AC7" s="73" t="s">
        <v>634</v>
      </c>
      <c r="AD7" s="105"/>
      <c r="AE7" s="107" t="s">
        <v>640</v>
      </c>
      <c r="AF7" s="85" t="s">
        <v>648</v>
      </c>
      <c r="AG7" s="109"/>
      <c r="AH7" s="111"/>
      <c r="AI7" s="113" t="s">
        <v>719</v>
      </c>
      <c r="AJ7" s="115" t="s">
        <v>666</v>
      </c>
      <c r="AK7" s="117" t="s">
        <v>461</v>
      </c>
      <c r="AL7" s="46" t="s">
        <v>657</v>
      </c>
    </row>
    <row r="8" spans="1:38" s="46" customFormat="1" ht="409.5">
      <c r="A8" s="48" t="s">
        <v>254</v>
      </c>
      <c r="B8" s="51"/>
      <c r="C8" s="53"/>
      <c r="D8" s="55" t="s">
        <v>293</v>
      </c>
      <c r="E8" s="57" t="s">
        <v>301</v>
      </c>
      <c r="F8" s="59"/>
      <c r="G8" s="61" t="s">
        <v>790</v>
      </c>
      <c r="H8" s="63" t="s">
        <v>547</v>
      </c>
      <c r="I8" s="65" t="s">
        <v>579</v>
      </c>
      <c r="J8" s="67" t="s">
        <v>791</v>
      </c>
      <c r="K8" s="69" t="s">
        <v>617</v>
      </c>
      <c r="L8" s="71" t="s">
        <v>807</v>
      </c>
      <c r="M8" s="73"/>
      <c r="N8" s="75" t="s">
        <v>345</v>
      </c>
      <c r="O8" s="77" t="s">
        <v>353</v>
      </c>
      <c r="P8" s="79" t="s">
        <v>365</v>
      </c>
      <c r="Q8" s="81"/>
      <c r="R8" s="83" t="s">
        <v>390</v>
      </c>
      <c r="S8" s="85" t="s">
        <v>792</v>
      </c>
      <c r="T8" s="87" t="s">
        <v>420</v>
      </c>
      <c r="U8" s="89"/>
      <c r="V8" s="91" t="s">
        <v>429</v>
      </c>
      <c r="W8" s="93" t="s">
        <v>447</v>
      </c>
      <c r="X8" s="95" t="s">
        <v>489</v>
      </c>
      <c r="Y8" s="97" t="s">
        <v>739</v>
      </c>
      <c r="Z8" s="99"/>
      <c r="AA8" s="101" t="s">
        <v>508</v>
      </c>
      <c r="AB8" s="103" t="s">
        <v>532</v>
      </c>
      <c r="AC8" s="73" t="s">
        <v>635</v>
      </c>
      <c r="AD8" s="105"/>
      <c r="AE8" s="107" t="s">
        <v>641</v>
      </c>
      <c r="AF8" s="85"/>
      <c r="AG8" s="109"/>
      <c r="AH8" s="111"/>
      <c r="AI8" s="113" t="s">
        <v>720</v>
      </c>
      <c r="AJ8" s="115" t="s">
        <v>667</v>
      </c>
      <c r="AK8" s="117" t="s">
        <v>462</v>
      </c>
      <c r="AL8" s="46" t="s">
        <v>658</v>
      </c>
    </row>
    <row r="9" spans="1:38" s="46" customFormat="1" ht="270">
      <c r="A9" s="48" t="s">
        <v>255</v>
      </c>
      <c r="B9" s="51"/>
      <c r="C9" s="53"/>
      <c r="D9" s="55" t="s">
        <v>294</v>
      </c>
      <c r="E9" s="57" t="s">
        <v>302</v>
      </c>
      <c r="F9" s="59"/>
      <c r="G9" s="61" t="s">
        <v>315</v>
      </c>
      <c r="H9" s="63" t="s">
        <v>548</v>
      </c>
      <c r="I9" s="65" t="s">
        <v>580</v>
      </c>
      <c r="J9" s="67" t="s">
        <v>594</v>
      </c>
      <c r="K9" s="69" t="s">
        <v>618</v>
      </c>
      <c r="L9" s="71" t="s">
        <v>833</v>
      </c>
      <c r="M9" s="73"/>
      <c r="N9" s="75" t="s">
        <v>346</v>
      </c>
      <c r="O9" s="77" t="s">
        <v>354</v>
      </c>
      <c r="P9" s="79" t="s">
        <v>366</v>
      </c>
      <c r="Q9" s="81"/>
      <c r="R9" s="83" t="s">
        <v>391</v>
      </c>
      <c r="S9" s="85" t="s">
        <v>399</v>
      </c>
      <c r="T9" s="87" t="s">
        <v>421</v>
      </c>
      <c r="U9" s="89"/>
      <c r="V9" s="91" t="s">
        <v>793</v>
      </c>
      <c r="W9" s="93" t="s">
        <v>844</v>
      </c>
      <c r="X9" s="95" t="s">
        <v>490</v>
      </c>
      <c r="Y9" s="97" t="s">
        <v>845</v>
      </c>
      <c r="Z9" s="99"/>
      <c r="AA9" s="101" t="s">
        <v>794</v>
      </c>
      <c r="AB9" s="103" t="s">
        <v>533</v>
      </c>
      <c r="AC9" s="73"/>
      <c r="AD9" s="105"/>
      <c r="AE9" s="107" t="s">
        <v>642</v>
      </c>
      <c r="AF9" s="85"/>
      <c r="AG9" s="109"/>
      <c r="AH9" s="111"/>
      <c r="AI9" s="113" t="s">
        <v>721</v>
      </c>
      <c r="AJ9" s="115" t="s">
        <v>668</v>
      </c>
      <c r="AK9" s="117" t="s">
        <v>463</v>
      </c>
      <c r="AL9" s="46" t="s">
        <v>659</v>
      </c>
    </row>
    <row r="10" spans="1:38" s="46" customFormat="1" ht="300">
      <c r="A10" s="48" t="s">
        <v>256</v>
      </c>
      <c r="B10" s="51"/>
      <c r="C10" s="53"/>
      <c r="D10" s="55" t="s">
        <v>295</v>
      </c>
      <c r="E10" s="57" t="s">
        <v>795</v>
      </c>
      <c r="F10" s="59"/>
      <c r="G10" s="61" t="s">
        <v>317</v>
      </c>
      <c r="H10" s="63" t="s">
        <v>549</v>
      </c>
      <c r="I10" s="65" t="s">
        <v>581</v>
      </c>
      <c r="J10" s="67" t="s">
        <v>595</v>
      </c>
      <c r="K10" s="69" t="s">
        <v>619</v>
      </c>
      <c r="L10" s="71" t="s">
        <v>834</v>
      </c>
      <c r="M10" s="73"/>
      <c r="N10" s="75" t="s">
        <v>347</v>
      </c>
      <c r="O10" s="77" t="s">
        <v>355</v>
      </c>
      <c r="P10" s="79" t="s">
        <v>367</v>
      </c>
      <c r="Q10" s="81"/>
      <c r="R10" s="83" t="s">
        <v>392</v>
      </c>
      <c r="S10" s="85" t="s">
        <v>400</v>
      </c>
      <c r="T10" s="87" t="s">
        <v>422</v>
      </c>
      <c r="U10" s="89"/>
      <c r="V10" s="91" t="s">
        <v>843</v>
      </c>
      <c r="W10" s="93" t="s">
        <v>448</v>
      </c>
      <c r="X10" s="95" t="s">
        <v>491</v>
      </c>
      <c r="Y10" s="97" t="s">
        <v>796</v>
      </c>
      <c r="Z10" s="99"/>
      <c r="AA10" s="101" t="s">
        <v>797</v>
      </c>
      <c r="AB10" s="103" t="s">
        <v>534</v>
      </c>
      <c r="AC10" s="73"/>
      <c r="AD10" s="105"/>
      <c r="AE10" s="107" t="s">
        <v>643</v>
      </c>
      <c r="AF10" s="85"/>
      <c r="AG10" s="109"/>
      <c r="AH10" s="111"/>
      <c r="AI10" s="113" t="s">
        <v>722</v>
      </c>
      <c r="AJ10" s="115" t="s">
        <v>669</v>
      </c>
      <c r="AK10" s="117"/>
      <c r="AL10" s="46" t="s">
        <v>660</v>
      </c>
    </row>
    <row r="11" spans="1:38" s="46" customFormat="1" ht="330">
      <c r="A11" s="48" t="s">
        <v>257</v>
      </c>
      <c r="B11" s="51"/>
      <c r="C11" s="53"/>
      <c r="D11" s="55" t="s">
        <v>296</v>
      </c>
      <c r="E11" s="57" t="s">
        <v>303</v>
      </c>
      <c r="F11" s="59"/>
      <c r="G11" s="61" t="s">
        <v>316</v>
      </c>
      <c r="H11" s="63" t="s">
        <v>550</v>
      </c>
      <c r="I11" s="65" t="s">
        <v>582</v>
      </c>
      <c r="J11" s="67" t="s">
        <v>798</v>
      </c>
      <c r="K11" s="69" t="s">
        <v>620</v>
      </c>
      <c r="L11" s="71" t="s">
        <v>835</v>
      </c>
      <c r="M11" s="73"/>
      <c r="N11" s="75" t="s">
        <v>348</v>
      </c>
      <c r="O11" s="77" t="s">
        <v>356</v>
      </c>
      <c r="P11" s="79" t="s">
        <v>368</v>
      </c>
      <c r="Q11" s="81"/>
      <c r="R11" s="83" t="s">
        <v>393</v>
      </c>
      <c r="S11" s="85" t="s">
        <v>401</v>
      </c>
      <c r="T11" s="87" t="s">
        <v>423</v>
      </c>
      <c r="U11" s="89"/>
      <c r="V11" s="91" t="s">
        <v>430</v>
      </c>
      <c r="W11" s="93" t="s">
        <v>449</v>
      </c>
      <c r="X11" s="95" t="s">
        <v>799</v>
      </c>
      <c r="Y11" s="97" t="s">
        <v>740</v>
      </c>
      <c r="Z11" s="99"/>
      <c r="AA11" s="101" t="s">
        <v>800</v>
      </c>
      <c r="AB11" s="103" t="s">
        <v>801</v>
      </c>
      <c r="AC11" s="73"/>
      <c r="AD11" s="105"/>
      <c r="AE11" s="107"/>
      <c r="AF11" s="85"/>
      <c r="AG11" s="109"/>
      <c r="AH11" s="111"/>
      <c r="AI11" s="113" t="s">
        <v>723</v>
      </c>
      <c r="AJ11" s="115" t="s">
        <v>670</v>
      </c>
      <c r="AK11" s="117"/>
      <c r="AL11" s="46" t="s">
        <v>661</v>
      </c>
    </row>
    <row r="12" spans="1:38" s="46" customFormat="1" ht="409.5">
      <c r="A12" s="48" t="s">
        <v>258</v>
      </c>
      <c r="B12" s="51"/>
      <c r="C12" s="53"/>
      <c r="D12" s="55"/>
      <c r="E12" s="57" t="s">
        <v>304</v>
      </c>
      <c r="F12" s="59"/>
      <c r="G12" s="61" t="s">
        <v>318</v>
      </c>
      <c r="H12" s="63" t="s">
        <v>802</v>
      </c>
      <c r="I12" s="65" t="s">
        <v>583</v>
      </c>
      <c r="J12" s="67" t="s">
        <v>596</v>
      </c>
      <c r="K12" s="69" t="s">
        <v>621</v>
      </c>
      <c r="L12" s="71" t="s">
        <v>628</v>
      </c>
      <c r="M12" s="73"/>
      <c r="N12" s="75"/>
      <c r="O12" s="77" t="s">
        <v>357</v>
      </c>
      <c r="P12" s="79" t="s">
        <v>369</v>
      </c>
      <c r="Q12" s="81"/>
      <c r="R12" s="83"/>
      <c r="S12" s="85" t="s">
        <v>803</v>
      </c>
      <c r="T12" s="87" t="s">
        <v>804</v>
      </c>
      <c r="U12" s="89"/>
      <c r="V12" s="91" t="s">
        <v>431</v>
      </c>
      <c r="W12" s="93" t="s">
        <v>450</v>
      </c>
      <c r="X12" s="95" t="s">
        <v>492</v>
      </c>
      <c r="Y12" s="97" t="s">
        <v>741</v>
      </c>
      <c r="Z12" s="99"/>
      <c r="AA12" s="101" t="s">
        <v>509</v>
      </c>
      <c r="AB12" s="103" t="s">
        <v>805</v>
      </c>
      <c r="AC12" s="73"/>
      <c r="AD12" s="105"/>
      <c r="AE12" s="107"/>
      <c r="AF12" s="85"/>
      <c r="AG12" s="109"/>
      <c r="AH12" s="111"/>
      <c r="AI12" s="113" t="s">
        <v>724</v>
      </c>
      <c r="AJ12" s="115" t="s">
        <v>671</v>
      </c>
      <c r="AK12" s="117"/>
    </row>
    <row r="13" spans="1:38" s="46" customFormat="1" ht="285">
      <c r="A13" s="48" t="s">
        <v>259</v>
      </c>
      <c r="B13" s="51"/>
      <c r="C13" s="53"/>
      <c r="D13" s="55"/>
      <c r="E13" s="57" t="s">
        <v>305</v>
      </c>
      <c r="F13" s="59"/>
      <c r="G13" s="61" t="s">
        <v>319</v>
      </c>
      <c r="H13" s="63" t="s">
        <v>552</v>
      </c>
      <c r="I13" s="65" t="s">
        <v>806</v>
      </c>
      <c r="J13" s="67" t="s">
        <v>597</v>
      </c>
      <c r="K13" s="69" t="s">
        <v>622</v>
      </c>
      <c r="L13" s="71" t="s">
        <v>629</v>
      </c>
      <c r="M13" s="73"/>
      <c r="N13" s="75"/>
      <c r="O13" s="77" t="s">
        <v>358</v>
      </c>
      <c r="P13" s="79" t="s">
        <v>370</v>
      </c>
      <c r="Q13" s="81"/>
      <c r="R13" s="83"/>
      <c r="S13" s="85" t="s">
        <v>402</v>
      </c>
      <c r="T13" s="87" t="s">
        <v>808</v>
      </c>
      <c r="U13" s="89"/>
      <c r="V13" s="91" t="s">
        <v>432</v>
      </c>
      <c r="W13" s="93" t="s">
        <v>451</v>
      </c>
      <c r="X13" s="95" t="s">
        <v>495</v>
      </c>
      <c r="Y13" s="97" t="s">
        <v>742</v>
      </c>
      <c r="Z13" s="99"/>
      <c r="AA13" s="101" t="s">
        <v>510</v>
      </c>
      <c r="AB13" s="103" t="s">
        <v>535</v>
      </c>
      <c r="AC13" s="73"/>
      <c r="AD13" s="105"/>
      <c r="AE13" s="107"/>
      <c r="AF13" s="85"/>
      <c r="AG13" s="109"/>
      <c r="AH13" s="111"/>
      <c r="AI13" s="113" t="s">
        <v>809</v>
      </c>
      <c r="AJ13" s="115" t="s">
        <v>672</v>
      </c>
      <c r="AK13" s="117"/>
    </row>
    <row r="14" spans="1:38" s="46" customFormat="1" ht="165">
      <c r="A14" s="48" t="s">
        <v>260</v>
      </c>
      <c r="B14" s="51"/>
      <c r="C14" s="53"/>
      <c r="D14" s="55"/>
      <c r="E14" s="57" t="s">
        <v>810</v>
      </c>
      <c r="F14" s="59"/>
      <c r="G14" s="61" t="s">
        <v>320</v>
      </c>
      <c r="H14" s="63" t="s">
        <v>551</v>
      </c>
      <c r="I14" s="65" t="s">
        <v>584</v>
      </c>
      <c r="J14" s="67" t="s">
        <v>598</v>
      </c>
      <c r="K14" s="69"/>
      <c r="M14" s="73"/>
      <c r="N14" s="75"/>
      <c r="O14" s="77"/>
      <c r="P14" s="79" t="s">
        <v>811</v>
      </c>
      <c r="Q14" s="81"/>
      <c r="R14" s="83"/>
      <c r="S14" s="85" t="s">
        <v>404</v>
      </c>
      <c r="T14" s="87" t="s">
        <v>828</v>
      </c>
      <c r="U14" s="89"/>
      <c r="V14" s="91" t="s">
        <v>433</v>
      </c>
      <c r="W14" s="93" t="s">
        <v>452</v>
      </c>
      <c r="X14" s="95" t="s">
        <v>496</v>
      </c>
      <c r="Y14" s="97" t="s">
        <v>743</v>
      </c>
      <c r="Z14" s="99"/>
      <c r="AA14" s="101" t="s">
        <v>511</v>
      </c>
      <c r="AB14" s="103" t="s">
        <v>536</v>
      </c>
      <c r="AC14" s="73"/>
      <c r="AD14" s="105"/>
      <c r="AE14" s="107"/>
      <c r="AF14" s="85"/>
      <c r="AG14" s="109"/>
      <c r="AH14" s="111"/>
      <c r="AI14" s="113" t="s">
        <v>725</v>
      </c>
      <c r="AJ14" s="115" t="s">
        <v>673</v>
      </c>
      <c r="AK14" s="117"/>
    </row>
    <row r="15" spans="1:38" s="46" customFormat="1" ht="270">
      <c r="A15" s="48" t="s">
        <v>261</v>
      </c>
      <c r="B15" s="51"/>
      <c r="C15" s="53"/>
      <c r="D15" s="55"/>
      <c r="E15" s="57" t="s">
        <v>306</v>
      </c>
      <c r="F15" s="59"/>
      <c r="G15" s="61" t="s">
        <v>321</v>
      </c>
      <c r="H15" s="63" t="s">
        <v>553</v>
      </c>
      <c r="I15" s="65" t="s">
        <v>585</v>
      </c>
      <c r="J15" s="67" t="s">
        <v>599</v>
      </c>
      <c r="K15" s="69"/>
      <c r="M15" s="73"/>
      <c r="N15" s="75"/>
      <c r="O15" s="77"/>
      <c r="P15" s="79" t="s">
        <v>371</v>
      </c>
      <c r="Q15" s="81"/>
      <c r="R15" s="83"/>
      <c r="S15" s="85" t="s">
        <v>403</v>
      </c>
      <c r="T15" s="87" t="s">
        <v>476</v>
      </c>
      <c r="U15" s="89"/>
      <c r="V15" s="91" t="s">
        <v>434</v>
      </c>
      <c r="W15" s="93"/>
      <c r="X15" s="95" t="s">
        <v>493</v>
      </c>
      <c r="Y15" s="97" t="s">
        <v>812</v>
      </c>
      <c r="Z15" s="99"/>
      <c r="AA15" s="101" t="s">
        <v>512</v>
      </c>
      <c r="AB15" s="103" t="s">
        <v>813</v>
      </c>
      <c r="AC15" s="73"/>
      <c r="AD15" s="105"/>
      <c r="AE15" s="107"/>
      <c r="AF15" s="85"/>
      <c r="AG15" s="109"/>
      <c r="AH15" s="111"/>
      <c r="AI15" s="113" t="s">
        <v>814</v>
      </c>
      <c r="AJ15" s="115" t="s">
        <v>674</v>
      </c>
      <c r="AK15" s="117"/>
    </row>
    <row r="16" spans="1:38" s="46" customFormat="1" ht="285">
      <c r="A16" s="48" t="s">
        <v>262</v>
      </c>
      <c r="B16" s="51"/>
      <c r="C16" s="53"/>
      <c r="D16" s="55"/>
      <c r="E16" s="57" t="s">
        <v>308</v>
      </c>
      <c r="F16" s="59"/>
      <c r="G16" s="61" t="s">
        <v>322</v>
      </c>
      <c r="H16" s="63" t="s">
        <v>554</v>
      </c>
      <c r="I16" s="65" t="s">
        <v>586</v>
      </c>
      <c r="J16" s="67" t="s">
        <v>600</v>
      </c>
      <c r="K16" s="69"/>
      <c r="M16" s="73"/>
      <c r="N16" s="75"/>
      <c r="O16" s="77"/>
      <c r="P16" s="79" t="s">
        <v>372</v>
      </c>
      <c r="Q16" s="81"/>
      <c r="R16" s="83"/>
      <c r="S16" s="85" t="s">
        <v>405</v>
      </c>
      <c r="T16" s="87" t="s">
        <v>841</v>
      </c>
      <c r="U16" s="89"/>
      <c r="V16" s="91" t="s">
        <v>435</v>
      </c>
      <c r="W16" s="93"/>
      <c r="X16" s="95" t="s">
        <v>494</v>
      </c>
      <c r="Y16" s="97"/>
      <c r="Z16" s="99"/>
      <c r="AA16" s="101" t="s">
        <v>513</v>
      </c>
      <c r="AB16" s="103" t="s">
        <v>744</v>
      </c>
      <c r="AC16" s="73"/>
      <c r="AD16" s="105"/>
      <c r="AE16" s="107"/>
      <c r="AF16" s="85"/>
      <c r="AG16" s="109"/>
      <c r="AH16" s="111"/>
      <c r="AI16" s="113" t="s">
        <v>815</v>
      </c>
      <c r="AJ16" s="115" t="s">
        <v>675</v>
      </c>
      <c r="AK16" s="117"/>
    </row>
    <row r="17" spans="1:37" s="46" customFormat="1" ht="409.6" customHeight="1">
      <c r="A17" s="48" t="s">
        <v>263</v>
      </c>
      <c r="B17" s="51"/>
      <c r="C17" s="53"/>
      <c r="D17" s="55"/>
      <c r="E17" s="57" t="s">
        <v>307</v>
      </c>
      <c r="F17" s="59"/>
      <c r="G17" s="61" t="s">
        <v>323</v>
      </c>
      <c r="H17" s="63" t="s">
        <v>555</v>
      </c>
      <c r="I17" s="65" t="s">
        <v>587</v>
      </c>
      <c r="J17" s="67" t="s">
        <v>601</v>
      </c>
      <c r="K17" s="69"/>
      <c r="M17" s="73"/>
      <c r="N17" s="75"/>
      <c r="O17" s="77"/>
      <c r="P17" s="79" t="s">
        <v>374</v>
      </c>
      <c r="Q17" s="81"/>
      <c r="R17" s="83"/>
      <c r="S17" s="85" t="s">
        <v>406</v>
      </c>
      <c r="T17" s="87" t="s">
        <v>477</v>
      </c>
      <c r="U17" s="89"/>
      <c r="V17" s="91" t="s">
        <v>436</v>
      </c>
      <c r="W17" s="93"/>
      <c r="X17" s="95" t="s">
        <v>745</v>
      </c>
      <c r="Y17" s="97"/>
      <c r="Z17" s="99"/>
      <c r="AA17" s="101" t="s">
        <v>514</v>
      </c>
      <c r="AB17" s="103" t="s">
        <v>537</v>
      </c>
      <c r="AC17" s="73"/>
      <c r="AD17" s="105"/>
      <c r="AE17" s="107"/>
      <c r="AF17" s="85"/>
      <c r="AG17" s="109"/>
      <c r="AH17" s="111"/>
      <c r="AI17" s="113" t="s">
        <v>726</v>
      </c>
      <c r="AJ17" s="115" t="s">
        <v>676</v>
      </c>
      <c r="AK17" s="117"/>
    </row>
    <row r="18" spans="1:37" s="46" customFormat="1" ht="225">
      <c r="A18" s="48" t="s">
        <v>264</v>
      </c>
      <c r="B18" s="51"/>
      <c r="C18" s="53"/>
      <c r="D18" s="55"/>
      <c r="E18" s="57" t="s">
        <v>309</v>
      </c>
      <c r="F18" s="59"/>
      <c r="G18" s="61" t="s">
        <v>746</v>
      </c>
      <c r="H18" s="63" t="s">
        <v>556</v>
      </c>
      <c r="I18" s="65" t="s">
        <v>588</v>
      </c>
      <c r="J18" s="67" t="s">
        <v>602</v>
      </c>
      <c r="K18" s="69"/>
      <c r="M18" s="73"/>
      <c r="N18" s="75"/>
      <c r="O18" s="77"/>
      <c r="P18" s="79" t="s">
        <v>373</v>
      </c>
      <c r="Q18" s="81"/>
      <c r="R18" s="83"/>
      <c r="S18" s="85" t="s">
        <v>407</v>
      </c>
      <c r="T18" s="87" t="s">
        <v>478</v>
      </c>
      <c r="U18" s="89"/>
      <c r="V18" s="91" t="s">
        <v>437</v>
      </c>
      <c r="W18" s="93"/>
      <c r="X18" s="95" t="s">
        <v>497</v>
      </c>
      <c r="Y18" s="97"/>
      <c r="Z18" s="99"/>
      <c r="AA18" s="101" t="s">
        <v>515</v>
      </c>
      <c r="AB18" s="103" t="s">
        <v>538</v>
      </c>
      <c r="AC18" s="73"/>
      <c r="AD18" s="105"/>
      <c r="AE18" s="107"/>
      <c r="AF18" s="85"/>
      <c r="AG18" s="109"/>
      <c r="AH18" s="111"/>
      <c r="AI18" s="113" t="s">
        <v>727</v>
      </c>
      <c r="AJ18" s="115" t="s">
        <v>677</v>
      </c>
      <c r="AK18" s="117"/>
    </row>
    <row r="19" spans="1:37" s="46" customFormat="1" ht="375">
      <c r="A19" s="48" t="s">
        <v>265</v>
      </c>
      <c r="B19" s="51"/>
      <c r="C19" s="53"/>
      <c r="D19" s="55"/>
      <c r="E19" s="57"/>
      <c r="F19" s="59"/>
      <c r="G19" s="61" t="s">
        <v>324</v>
      </c>
      <c r="H19" s="63" t="s">
        <v>557</v>
      </c>
      <c r="I19" s="65" t="s">
        <v>830</v>
      </c>
      <c r="J19" s="67" t="s">
        <v>603</v>
      </c>
      <c r="K19" s="69"/>
      <c r="L19" s="71"/>
      <c r="M19" s="73"/>
      <c r="N19" s="75"/>
      <c r="O19" s="77"/>
      <c r="P19" s="79" t="s">
        <v>747</v>
      </c>
      <c r="Q19" s="81"/>
      <c r="R19" s="83"/>
      <c r="S19" s="85" t="s">
        <v>408</v>
      </c>
      <c r="T19" s="87" t="s">
        <v>748</v>
      </c>
      <c r="U19" s="89"/>
      <c r="V19" s="91" t="s">
        <v>438</v>
      </c>
      <c r="W19" s="93"/>
      <c r="X19" s="95" t="s">
        <v>498</v>
      </c>
      <c r="Y19" s="97"/>
      <c r="Z19" s="99"/>
      <c r="AA19" s="101" t="s">
        <v>516</v>
      </c>
      <c r="AB19" s="103" t="s">
        <v>749</v>
      </c>
      <c r="AC19" s="73"/>
      <c r="AD19" s="105"/>
      <c r="AE19" s="107"/>
      <c r="AF19" s="85"/>
      <c r="AG19" s="109"/>
      <c r="AH19" s="111"/>
      <c r="AI19" s="113" t="s">
        <v>750</v>
      </c>
      <c r="AJ19" s="115" t="s">
        <v>678</v>
      </c>
      <c r="AK19" s="117"/>
    </row>
    <row r="20" spans="1:37" s="46" customFormat="1" ht="195">
      <c r="A20" s="48" t="s">
        <v>266</v>
      </c>
      <c r="B20" s="51"/>
      <c r="C20" s="53"/>
      <c r="D20" s="55"/>
      <c r="E20" s="57"/>
      <c r="F20" s="59"/>
      <c r="G20" s="61" t="s">
        <v>325</v>
      </c>
      <c r="H20" s="63" t="s">
        <v>558</v>
      </c>
      <c r="I20" s="65" t="s">
        <v>589</v>
      </c>
      <c r="J20" s="67" t="s">
        <v>604</v>
      </c>
      <c r="K20" s="69"/>
      <c r="L20" s="71"/>
      <c r="M20" s="73"/>
      <c r="N20" s="75"/>
      <c r="O20" s="77"/>
      <c r="P20" s="79" t="s">
        <v>375</v>
      </c>
      <c r="Q20" s="81"/>
      <c r="R20" s="83"/>
      <c r="S20" s="85" t="s">
        <v>409</v>
      </c>
      <c r="T20" s="87" t="s">
        <v>751</v>
      </c>
      <c r="U20" s="89"/>
      <c r="V20" s="91" t="s">
        <v>439</v>
      </c>
      <c r="W20" s="93"/>
      <c r="X20" s="95" t="s">
        <v>816</v>
      </c>
      <c r="Y20" s="97"/>
      <c r="Z20" s="99"/>
      <c r="AA20" s="101" t="s">
        <v>517</v>
      </c>
      <c r="AB20" s="103" t="s">
        <v>539</v>
      </c>
      <c r="AC20" s="73"/>
      <c r="AD20" s="105"/>
      <c r="AE20" s="107"/>
      <c r="AF20" s="85"/>
      <c r="AG20" s="109"/>
      <c r="AH20" s="111"/>
      <c r="AI20" s="113" t="s">
        <v>817</v>
      </c>
      <c r="AJ20" s="115" t="s">
        <v>679</v>
      </c>
      <c r="AK20" s="117"/>
    </row>
    <row r="21" spans="1:37" s="46" customFormat="1" ht="210">
      <c r="A21" s="48" t="s">
        <v>267</v>
      </c>
      <c r="B21" s="51"/>
      <c r="C21" s="53"/>
      <c r="D21" s="55"/>
      <c r="E21" s="57"/>
      <c r="F21" s="59"/>
      <c r="G21" s="61" t="s">
        <v>326</v>
      </c>
      <c r="H21" s="63" t="s">
        <v>559</v>
      </c>
      <c r="I21" s="65"/>
      <c r="J21" s="67" t="s">
        <v>605</v>
      </c>
      <c r="K21" s="69"/>
      <c r="L21" s="71"/>
      <c r="M21" s="73"/>
      <c r="N21" s="75"/>
      <c r="O21" s="77"/>
      <c r="P21" s="79" t="s">
        <v>818</v>
      </c>
      <c r="Q21" s="81"/>
      <c r="R21" s="83"/>
      <c r="S21" s="85" t="s">
        <v>410</v>
      </c>
      <c r="T21" s="87" t="s">
        <v>479</v>
      </c>
      <c r="U21" s="89"/>
      <c r="V21" s="91" t="s">
        <v>752</v>
      </c>
      <c r="W21" s="93"/>
      <c r="X21" s="95" t="s">
        <v>499</v>
      </c>
      <c r="Y21" s="97"/>
      <c r="Z21" s="99"/>
      <c r="AA21" s="101" t="s">
        <v>518</v>
      </c>
      <c r="AB21" s="103" t="s">
        <v>540</v>
      </c>
      <c r="AC21" s="73"/>
      <c r="AD21" s="105"/>
      <c r="AE21" s="107"/>
      <c r="AF21" s="85"/>
      <c r="AG21" s="109"/>
      <c r="AH21" s="111"/>
      <c r="AI21" s="113" t="s">
        <v>753</v>
      </c>
      <c r="AJ21" s="115" t="s">
        <v>680</v>
      </c>
      <c r="AK21" s="117"/>
    </row>
    <row r="22" spans="1:37" s="46" customFormat="1" ht="225">
      <c r="A22" s="48" t="s">
        <v>268</v>
      </c>
      <c r="B22" s="51"/>
      <c r="C22" s="53"/>
      <c r="D22" s="55"/>
      <c r="E22" s="57"/>
      <c r="F22" s="59"/>
      <c r="G22" s="61" t="s">
        <v>327</v>
      </c>
      <c r="H22" s="63" t="s">
        <v>560</v>
      </c>
      <c r="I22" s="65"/>
      <c r="J22" s="67" t="s">
        <v>606</v>
      </c>
      <c r="K22" s="69"/>
      <c r="L22" s="71"/>
      <c r="M22" s="73"/>
      <c r="N22" s="75"/>
      <c r="O22" s="77"/>
      <c r="P22" s="79" t="s">
        <v>376</v>
      </c>
      <c r="Q22" s="81"/>
      <c r="R22" s="83"/>
      <c r="S22" s="85" t="s">
        <v>411</v>
      </c>
      <c r="T22" s="87" t="s">
        <v>480</v>
      </c>
      <c r="U22" s="89"/>
      <c r="V22" s="91" t="s">
        <v>440</v>
      </c>
      <c r="W22" s="93"/>
      <c r="X22" s="95"/>
      <c r="Y22" s="97"/>
      <c r="Z22" s="99"/>
      <c r="AA22" s="101" t="s">
        <v>519</v>
      </c>
      <c r="AB22" s="103" t="s">
        <v>541</v>
      </c>
      <c r="AC22" s="73"/>
      <c r="AD22" s="105"/>
      <c r="AE22" s="107"/>
      <c r="AF22" s="85"/>
      <c r="AG22" s="109"/>
      <c r="AH22" s="111"/>
      <c r="AI22" s="113" t="s">
        <v>846</v>
      </c>
      <c r="AJ22" s="115" t="s">
        <v>681</v>
      </c>
      <c r="AK22" s="117"/>
    </row>
    <row r="23" spans="1:37" s="46" customFormat="1" ht="210">
      <c r="A23" s="48" t="s">
        <v>754</v>
      </c>
      <c r="B23" s="51"/>
      <c r="C23" s="53"/>
      <c r="D23" s="55"/>
      <c r="E23" s="57"/>
      <c r="F23" s="59"/>
      <c r="G23" s="61" t="s">
        <v>328</v>
      </c>
      <c r="H23" s="63" t="s">
        <v>755</v>
      </c>
      <c r="I23" s="65"/>
      <c r="J23" s="67" t="s">
        <v>607</v>
      </c>
      <c r="K23" s="69"/>
      <c r="L23" s="71"/>
      <c r="M23" s="73"/>
      <c r="N23" s="75"/>
      <c r="O23" s="77"/>
      <c r="P23" s="79" t="s">
        <v>377</v>
      </c>
      <c r="Q23" s="81"/>
      <c r="R23" s="83"/>
      <c r="S23" s="85" t="s">
        <v>412</v>
      </c>
      <c r="T23" s="87" t="s">
        <v>481</v>
      </c>
      <c r="U23" s="89"/>
      <c r="V23" s="91"/>
      <c r="W23" s="93"/>
      <c r="X23" s="95"/>
      <c r="Y23" s="97"/>
      <c r="Z23" s="99"/>
      <c r="AA23" s="101" t="s">
        <v>520</v>
      </c>
      <c r="AB23" s="103"/>
      <c r="AC23" s="73"/>
      <c r="AD23" s="105"/>
      <c r="AE23" s="107"/>
      <c r="AF23" s="85"/>
      <c r="AG23" s="109"/>
      <c r="AH23" s="111"/>
      <c r="AI23" s="113" t="s">
        <v>756</v>
      </c>
      <c r="AJ23" s="115" t="s">
        <v>682</v>
      </c>
      <c r="AK23" s="117"/>
    </row>
    <row r="24" spans="1:37" s="46" customFormat="1" ht="255">
      <c r="A24" s="48" t="s">
        <v>269</v>
      </c>
      <c r="B24" s="51"/>
      <c r="C24" s="53"/>
      <c r="D24" s="55"/>
      <c r="E24" s="57"/>
      <c r="F24" s="59"/>
      <c r="G24" s="61" t="s">
        <v>329</v>
      </c>
      <c r="H24" s="63" t="s">
        <v>561</v>
      </c>
      <c r="I24" s="65"/>
      <c r="J24" s="67" t="s">
        <v>608</v>
      </c>
      <c r="K24" s="69"/>
      <c r="L24" s="71"/>
      <c r="M24" s="73"/>
      <c r="N24" s="75"/>
      <c r="O24" s="77"/>
      <c r="P24" s="79" t="s">
        <v>378</v>
      </c>
      <c r="Q24" s="81"/>
      <c r="R24" s="83"/>
      <c r="S24" s="85" t="s">
        <v>413</v>
      </c>
      <c r="T24" s="87" t="s">
        <v>757</v>
      </c>
      <c r="U24" s="89"/>
      <c r="V24" s="91"/>
      <c r="W24" s="93"/>
      <c r="X24" s="95"/>
      <c r="Y24" s="97"/>
      <c r="Z24" s="99"/>
      <c r="AA24" s="101" t="s">
        <v>521</v>
      </c>
      <c r="AB24" s="103"/>
      <c r="AC24" s="73"/>
      <c r="AD24" s="105"/>
      <c r="AE24" s="107"/>
      <c r="AF24" s="85"/>
      <c r="AG24" s="109"/>
      <c r="AH24" s="111"/>
      <c r="AI24" s="113" t="s">
        <v>728</v>
      </c>
      <c r="AJ24" s="115" t="s">
        <v>683</v>
      </c>
      <c r="AK24" s="117"/>
    </row>
    <row r="25" spans="1:37" s="46" customFormat="1" ht="195">
      <c r="A25" s="48" t="s">
        <v>270</v>
      </c>
      <c r="B25" s="51"/>
      <c r="C25" s="53"/>
      <c r="D25" s="55"/>
      <c r="E25" s="57"/>
      <c r="F25" s="59"/>
      <c r="G25" s="61" t="s">
        <v>330</v>
      </c>
      <c r="H25" s="63" t="s">
        <v>562</v>
      </c>
      <c r="I25" s="65"/>
      <c r="J25" s="67" t="s">
        <v>609</v>
      </c>
      <c r="K25" s="69"/>
      <c r="L25" s="71"/>
      <c r="M25" s="73"/>
      <c r="N25" s="75"/>
      <c r="O25" s="77"/>
      <c r="P25" s="79" t="s">
        <v>379</v>
      </c>
      <c r="Q25" s="81"/>
      <c r="R25" s="83"/>
      <c r="S25" s="85" t="s">
        <v>482</v>
      </c>
      <c r="T25" s="87" t="s">
        <v>483</v>
      </c>
      <c r="U25" s="89"/>
      <c r="V25" s="91"/>
      <c r="W25" s="93"/>
      <c r="X25" s="95"/>
      <c r="Y25" s="97"/>
      <c r="Z25" s="99"/>
      <c r="AA25" s="101" t="s">
        <v>522</v>
      </c>
      <c r="AB25" s="103"/>
      <c r="AC25" s="73"/>
      <c r="AD25" s="105"/>
      <c r="AE25" s="107"/>
      <c r="AF25" s="85"/>
      <c r="AG25" s="109"/>
      <c r="AH25" s="111"/>
      <c r="AI25" s="113" t="s">
        <v>729</v>
      </c>
      <c r="AJ25" s="115" t="s">
        <v>684</v>
      </c>
      <c r="AK25" s="117"/>
    </row>
    <row r="26" spans="1:37" s="46" customFormat="1" ht="255">
      <c r="A26" s="48" t="s">
        <v>271</v>
      </c>
      <c r="B26" s="51"/>
      <c r="C26" s="53"/>
      <c r="D26" s="55"/>
      <c r="E26" s="57"/>
      <c r="F26" s="59"/>
      <c r="G26" s="61" t="s">
        <v>758</v>
      </c>
      <c r="H26" s="63" t="s">
        <v>563</v>
      </c>
      <c r="I26" s="65"/>
      <c r="J26" s="67" t="s">
        <v>610</v>
      </c>
      <c r="K26" s="69"/>
      <c r="L26" s="71"/>
      <c r="M26" s="73"/>
      <c r="N26" s="75"/>
      <c r="O26" s="77"/>
      <c r="P26" s="79" t="s">
        <v>759</v>
      </c>
      <c r="Q26" s="81"/>
      <c r="R26" s="83"/>
      <c r="S26" s="85" t="s">
        <v>414</v>
      </c>
      <c r="T26" s="87" t="s">
        <v>842</v>
      </c>
      <c r="U26" s="89"/>
      <c r="V26" s="91"/>
      <c r="W26" s="93"/>
      <c r="X26" s="95"/>
      <c r="Y26" s="97"/>
      <c r="Z26" s="99"/>
      <c r="AA26" s="101" t="s">
        <v>523</v>
      </c>
      <c r="AB26" s="103"/>
      <c r="AC26" s="73"/>
      <c r="AD26" s="105"/>
      <c r="AE26" s="107"/>
      <c r="AF26" s="85"/>
      <c r="AG26" s="109"/>
      <c r="AH26" s="111"/>
      <c r="AI26" s="113" t="s">
        <v>730</v>
      </c>
      <c r="AJ26" s="115" t="s">
        <v>685</v>
      </c>
      <c r="AK26" s="117"/>
    </row>
    <row r="27" spans="1:37" s="46" customFormat="1" ht="390">
      <c r="A27" s="48" t="s">
        <v>272</v>
      </c>
      <c r="B27" s="51"/>
      <c r="C27" s="53"/>
      <c r="D27" s="55"/>
      <c r="E27" s="57"/>
      <c r="F27" s="59"/>
      <c r="G27" s="61" t="s">
        <v>331</v>
      </c>
      <c r="H27" s="63" t="s">
        <v>564</v>
      </c>
      <c r="I27" s="65"/>
      <c r="J27" s="67" t="s">
        <v>611</v>
      </c>
      <c r="K27" s="69"/>
      <c r="L27" s="71"/>
      <c r="M27" s="73"/>
      <c r="N27" s="75"/>
      <c r="O27" s="77"/>
      <c r="P27" s="79" t="s">
        <v>380</v>
      </c>
      <c r="Q27" s="81"/>
      <c r="R27" s="83"/>
      <c r="S27" s="85" t="s">
        <v>415</v>
      </c>
      <c r="T27" s="87" t="s">
        <v>484</v>
      </c>
      <c r="U27" s="89"/>
      <c r="V27" s="91"/>
      <c r="W27" s="93"/>
      <c r="X27" s="95"/>
      <c r="Y27" s="97"/>
      <c r="Z27" s="99"/>
      <c r="AA27" s="101" t="s">
        <v>524</v>
      </c>
      <c r="AB27" s="103"/>
      <c r="AC27" s="73"/>
      <c r="AD27" s="105"/>
      <c r="AE27" s="107"/>
      <c r="AF27" s="85"/>
      <c r="AG27" s="109"/>
      <c r="AH27" s="111"/>
      <c r="AI27" s="113" t="s">
        <v>731</v>
      </c>
      <c r="AJ27" s="115" t="s">
        <v>686</v>
      </c>
      <c r="AK27" s="117"/>
    </row>
    <row r="28" spans="1:37" s="46" customFormat="1" ht="255">
      <c r="A28" s="48" t="s">
        <v>273</v>
      </c>
      <c r="B28" s="51"/>
      <c r="C28" s="53"/>
      <c r="D28" s="55"/>
      <c r="E28" s="57"/>
      <c r="F28" s="59"/>
      <c r="G28" s="61" t="s">
        <v>332</v>
      </c>
      <c r="H28" s="63" t="s">
        <v>819</v>
      </c>
      <c r="I28" s="65"/>
      <c r="J28" s="67"/>
      <c r="K28" s="69"/>
      <c r="L28" s="71"/>
      <c r="M28" s="73"/>
      <c r="N28" s="75"/>
      <c r="O28" s="77"/>
      <c r="P28" s="79" t="s">
        <v>381</v>
      </c>
      <c r="Q28" s="81"/>
      <c r="R28" s="83"/>
      <c r="S28" s="85" t="s">
        <v>838</v>
      </c>
      <c r="T28" s="87" t="s">
        <v>760</v>
      </c>
      <c r="U28" s="89"/>
      <c r="V28" s="91"/>
      <c r="W28" s="93"/>
      <c r="X28" s="95"/>
      <c r="Y28" s="97"/>
      <c r="Z28" s="99"/>
      <c r="AA28" s="101" t="s">
        <v>525</v>
      </c>
      <c r="AB28" s="103"/>
      <c r="AC28" s="73"/>
      <c r="AD28" s="105"/>
      <c r="AE28" s="107"/>
      <c r="AF28" s="85"/>
      <c r="AG28" s="109"/>
      <c r="AH28" s="111"/>
      <c r="AI28" s="113" t="s">
        <v>732</v>
      </c>
      <c r="AJ28" s="115" t="s">
        <v>761</v>
      </c>
      <c r="AK28" s="117"/>
    </row>
    <row r="29" spans="1:37" s="46" customFormat="1" ht="375">
      <c r="A29" s="48" t="s">
        <v>274</v>
      </c>
      <c r="B29" s="51"/>
      <c r="C29" s="53"/>
      <c r="D29" s="55"/>
      <c r="E29" s="57"/>
      <c r="F29" s="59"/>
      <c r="G29" s="61" t="s">
        <v>333</v>
      </c>
      <c r="H29" s="63" t="s">
        <v>565</v>
      </c>
      <c r="I29" s="65"/>
      <c r="J29" s="67"/>
      <c r="K29" s="69"/>
      <c r="L29" s="71"/>
      <c r="M29" s="73"/>
      <c r="N29" s="75"/>
      <c r="O29" s="77"/>
      <c r="P29" s="79" t="s">
        <v>762</v>
      </c>
      <c r="Q29" s="81"/>
      <c r="R29" s="83"/>
      <c r="S29" s="85" t="s">
        <v>416</v>
      </c>
      <c r="T29" s="87"/>
      <c r="U29" s="89"/>
      <c r="V29" s="91"/>
      <c r="W29" s="93"/>
      <c r="X29" s="95"/>
      <c r="Y29" s="97"/>
      <c r="Z29" s="99"/>
      <c r="AA29" s="101" t="s">
        <v>763</v>
      </c>
      <c r="AB29" s="103"/>
      <c r="AC29" s="73"/>
      <c r="AD29" s="105"/>
      <c r="AE29" s="107"/>
      <c r="AF29" s="85"/>
      <c r="AG29" s="109"/>
      <c r="AH29" s="111"/>
      <c r="AI29" s="113" t="s">
        <v>733</v>
      </c>
      <c r="AJ29" s="115" t="s">
        <v>687</v>
      </c>
      <c r="AK29" s="117"/>
    </row>
    <row r="30" spans="1:37" s="46" customFormat="1" ht="165">
      <c r="A30" s="48" t="s">
        <v>275</v>
      </c>
      <c r="B30" s="51"/>
      <c r="C30" s="53"/>
      <c r="D30" s="55"/>
      <c r="E30" s="57"/>
      <c r="F30" s="59"/>
      <c r="G30" s="61" t="s">
        <v>334</v>
      </c>
      <c r="H30" s="63" t="s">
        <v>566</v>
      </c>
      <c r="I30" s="65"/>
      <c r="J30" s="67"/>
      <c r="K30" s="69"/>
      <c r="L30" s="71"/>
      <c r="M30" s="73"/>
      <c r="N30" s="75"/>
      <c r="O30" s="77"/>
      <c r="P30" s="79" t="s">
        <v>382</v>
      </c>
      <c r="Q30" s="81"/>
      <c r="R30" s="83"/>
      <c r="S30" s="85" t="s">
        <v>464</v>
      </c>
      <c r="T30" s="87"/>
      <c r="U30" s="89"/>
      <c r="V30" s="91"/>
      <c r="W30" s="93"/>
      <c r="X30" s="95"/>
      <c r="Y30" s="97"/>
      <c r="Z30" s="99"/>
      <c r="AA30" s="101" t="s">
        <v>526</v>
      </c>
      <c r="AB30" s="103"/>
      <c r="AC30" s="73"/>
      <c r="AD30" s="105"/>
      <c r="AE30" s="107"/>
      <c r="AF30" s="85"/>
      <c r="AG30" s="109"/>
      <c r="AH30" s="111"/>
      <c r="AI30" s="113" t="s">
        <v>734</v>
      </c>
      <c r="AJ30" s="115" t="s">
        <v>688</v>
      </c>
      <c r="AK30" s="117"/>
    </row>
    <row r="31" spans="1:37" s="46" customFormat="1" ht="165">
      <c r="A31" s="48" t="s">
        <v>276</v>
      </c>
      <c r="B31" s="51"/>
      <c r="C31" s="53"/>
      <c r="D31" s="55"/>
      <c r="E31" s="57"/>
      <c r="F31" s="59"/>
      <c r="G31" s="61" t="s">
        <v>335</v>
      </c>
      <c r="H31" s="63" t="s">
        <v>567</v>
      </c>
      <c r="I31" s="65"/>
      <c r="J31" s="67"/>
      <c r="K31" s="69"/>
      <c r="L31" s="71"/>
      <c r="M31" s="73"/>
      <c r="N31" s="75"/>
      <c r="O31" s="77"/>
      <c r="P31" s="79" t="s">
        <v>383</v>
      </c>
      <c r="Q31" s="81"/>
      <c r="R31" s="83"/>
      <c r="S31" s="85" t="s">
        <v>465</v>
      </c>
      <c r="T31" s="87"/>
      <c r="U31" s="89"/>
      <c r="V31" s="91"/>
      <c r="W31" s="93"/>
      <c r="X31" s="95"/>
      <c r="Y31" s="97"/>
      <c r="Z31" s="99"/>
      <c r="AA31" s="101"/>
      <c r="AB31" s="103"/>
      <c r="AC31" s="73"/>
      <c r="AD31" s="105"/>
      <c r="AE31" s="107"/>
      <c r="AF31" s="85"/>
      <c r="AG31" s="109"/>
      <c r="AH31" s="111"/>
      <c r="AI31" s="113" t="s">
        <v>735</v>
      </c>
      <c r="AJ31" s="115" t="s">
        <v>689</v>
      </c>
      <c r="AK31" s="117"/>
    </row>
    <row r="32" spans="1:37" s="46" customFormat="1" ht="150">
      <c r="A32" s="48" t="s">
        <v>277</v>
      </c>
      <c r="B32" s="51"/>
      <c r="C32" s="53"/>
      <c r="D32" s="55"/>
      <c r="E32" s="57"/>
      <c r="F32" s="59"/>
      <c r="G32" s="61" t="s">
        <v>336</v>
      </c>
      <c r="H32" s="63" t="s">
        <v>568</v>
      </c>
      <c r="I32" s="65"/>
      <c r="J32" s="67"/>
      <c r="K32" s="69"/>
      <c r="L32" s="71"/>
      <c r="M32" s="73"/>
      <c r="N32" s="75"/>
      <c r="O32" s="77"/>
      <c r="P32" s="79"/>
      <c r="Q32" s="81"/>
      <c r="R32" s="83"/>
      <c r="S32" s="85" t="s">
        <v>466</v>
      </c>
      <c r="T32" s="87"/>
      <c r="U32" s="89"/>
      <c r="V32" s="91"/>
      <c r="W32" s="93"/>
      <c r="X32" s="95"/>
      <c r="Y32" s="97"/>
      <c r="Z32" s="99"/>
      <c r="AA32" s="101"/>
      <c r="AB32" s="103"/>
      <c r="AC32" s="73"/>
      <c r="AD32" s="105"/>
      <c r="AE32" s="107"/>
      <c r="AF32" s="85"/>
      <c r="AG32" s="109"/>
      <c r="AH32" s="111"/>
      <c r="AI32" s="113"/>
      <c r="AJ32" s="115" t="s">
        <v>690</v>
      </c>
      <c r="AK32" s="117"/>
    </row>
    <row r="33" spans="1:37" s="46" customFormat="1" ht="225">
      <c r="A33" s="48" t="s">
        <v>278</v>
      </c>
      <c r="B33" s="51"/>
      <c r="C33" s="53"/>
      <c r="D33" s="55"/>
      <c r="E33" s="57"/>
      <c r="F33" s="59"/>
      <c r="G33" s="61" t="s">
        <v>764</v>
      </c>
      <c r="H33" s="63" t="s">
        <v>569</v>
      </c>
      <c r="I33" s="65"/>
      <c r="J33" s="67"/>
      <c r="K33" s="69"/>
      <c r="L33" s="71"/>
      <c r="M33" s="73"/>
      <c r="N33" s="75"/>
      <c r="O33" s="77"/>
      <c r="P33" s="79"/>
      <c r="Q33" s="81"/>
      <c r="R33" s="83"/>
      <c r="S33" s="85" t="s">
        <v>467</v>
      </c>
      <c r="T33" s="87"/>
      <c r="U33" s="89"/>
      <c r="V33" s="91"/>
      <c r="W33" s="93"/>
      <c r="X33" s="95"/>
      <c r="Y33" s="97"/>
      <c r="Z33" s="99"/>
      <c r="AA33" s="101"/>
      <c r="AB33" s="103"/>
      <c r="AC33" s="73"/>
      <c r="AD33" s="105"/>
      <c r="AE33" s="107"/>
      <c r="AF33" s="85"/>
      <c r="AG33" s="109"/>
      <c r="AH33" s="111"/>
      <c r="AI33" s="113"/>
      <c r="AJ33" s="115" t="s">
        <v>691</v>
      </c>
      <c r="AK33" s="117"/>
    </row>
    <row r="34" spans="1:37" s="46" customFormat="1" ht="225">
      <c r="A34" s="48" t="s">
        <v>279</v>
      </c>
      <c r="B34" s="51"/>
      <c r="C34" s="53"/>
      <c r="D34" s="55"/>
      <c r="E34" s="57"/>
      <c r="F34" s="59"/>
      <c r="G34" s="61" t="s">
        <v>337</v>
      </c>
      <c r="H34" s="63" t="s">
        <v>570</v>
      </c>
      <c r="I34" s="65"/>
      <c r="J34" s="67"/>
      <c r="K34" s="69"/>
      <c r="L34" s="71"/>
      <c r="M34" s="73"/>
      <c r="N34" s="75"/>
      <c r="O34" s="77"/>
      <c r="P34" s="79"/>
      <c r="Q34" s="81"/>
      <c r="R34" s="83"/>
      <c r="S34" s="85" t="s">
        <v>468</v>
      </c>
      <c r="T34" s="87"/>
      <c r="U34" s="89"/>
      <c r="V34" s="91"/>
      <c r="W34" s="93"/>
      <c r="X34" s="95"/>
      <c r="Y34" s="97"/>
      <c r="Z34" s="99"/>
      <c r="AA34" s="101"/>
      <c r="AB34" s="103"/>
      <c r="AC34" s="73"/>
      <c r="AD34" s="105"/>
      <c r="AE34" s="107"/>
      <c r="AF34" s="85"/>
      <c r="AG34" s="109"/>
      <c r="AH34" s="111"/>
      <c r="AI34" s="113"/>
      <c r="AJ34" s="115" t="s">
        <v>692</v>
      </c>
      <c r="AK34" s="117"/>
    </row>
    <row r="35" spans="1:37" s="46" customFormat="1" ht="240">
      <c r="A35" s="48" t="s">
        <v>280</v>
      </c>
      <c r="B35" s="51"/>
      <c r="C35" s="53"/>
      <c r="D35" s="55"/>
      <c r="E35" s="57"/>
      <c r="F35" s="59"/>
      <c r="G35" s="61"/>
      <c r="H35" s="63" t="s">
        <v>571</v>
      </c>
      <c r="I35" s="65"/>
      <c r="J35" s="67"/>
      <c r="K35" s="69"/>
      <c r="L35" s="71"/>
      <c r="M35" s="73"/>
      <c r="N35" s="75"/>
      <c r="O35" s="77"/>
      <c r="P35" s="79"/>
      <c r="Q35" s="81"/>
      <c r="R35" s="83"/>
      <c r="S35" s="85" t="s">
        <v>839</v>
      </c>
      <c r="T35" s="87"/>
      <c r="U35" s="89"/>
      <c r="V35" s="91"/>
      <c r="W35" s="93"/>
      <c r="X35" s="95"/>
      <c r="Y35" s="97"/>
      <c r="Z35" s="99"/>
      <c r="AA35" s="101"/>
      <c r="AB35" s="103"/>
      <c r="AC35" s="73"/>
      <c r="AD35" s="105"/>
      <c r="AE35" s="107"/>
      <c r="AF35" s="85"/>
      <c r="AG35" s="109"/>
      <c r="AH35" s="111"/>
      <c r="AI35" s="113"/>
      <c r="AJ35" s="115" t="s">
        <v>765</v>
      </c>
      <c r="AK35" s="117"/>
    </row>
    <row r="36" spans="1:37" s="46" customFormat="1" ht="135">
      <c r="A36" s="48" t="s">
        <v>281</v>
      </c>
      <c r="B36" s="51"/>
      <c r="C36" s="53"/>
      <c r="D36" s="55"/>
      <c r="E36" s="57"/>
      <c r="F36" s="59"/>
      <c r="G36" s="61"/>
      <c r="H36" s="63" t="s">
        <v>572</v>
      </c>
      <c r="I36" s="65"/>
      <c r="J36" s="67"/>
      <c r="K36" s="69"/>
      <c r="L36" s="71"/>
      <c r="M36" s="73"/>
      <c r="N36" s="75"/>
      <c r="O36" s="77"/>
      <c r="P36" s="79"/>
      <c r="Q36" s="81"/>
      <c r="R36" s="83"/>
      <c r="S36" s="85" t="s">
        <v>469</v>
      </c>
      <c r="T36" s="87"/>
      <c r="U36" s="89"/>
      <c r="V36" s="91"/>
      <c r="W36" s="93"/>
      <c r="X36" s="95"/>
      <c r="Y36" s="97"/>
      <c r="Z36" s="99"/>
      <c r="AA36" s="101"/>
      <c r="AB36" s="103"/>
      <c r="AC36" s="73"/>
      <c r="AD36" s="105"/>
      <c r="AE36" s="107"/>
      <c r="AF36" s="85"/>
      <c r="AG36" s="109"/>
      <c r="AH36" s="111"/>
      <c r="AI36" s="113"/>
      <c r="AJ36" s="115" t="s">
        <v>766</v>
      </c>
      <c r="AK36" s="117"/>
    </row>
    <row r="37" spans="1:37" s="46" customFormat="1" ht="165">
      <c r="A37" s="48" t="s">
        <v>282</v>
      </c>
      <c r="B37" s="51"/>
      <c r="C37" s="53"/>
      <c r="D37" s="55"/>
      <c r="E37" s="57"/>
      <c r="F37" s="59"/>
      <c r="G37" s="61"/>
      <c r="H37" s="63" t="s">
        <v>573</v>
      </c>
      <c r="I37" s="65"/>
      <c r="J37" s="67"/>
      <c r="K37" s="69"/>
      <c r="L37" s="71"/>
      <c r="M37" s="73"/>
      <c r="N37" s="75"/>
      <c r="O37" s="77"/>
      <c r="P37" s="79"/>
      <c r="Q37" s="81"/>
      <c r="R37" s="83"/>
      <c r="S37" s="85" t="s">
        <v>470</v>
      </c>
      <c r="T37" s="87"/>
      <c r="U37" s="89"/>
      <c r="V37" s="91"/>
      <c r="W37" s="93"/>
      <c r="X37" s="95"/>
      <c r="Y37" s="97"/>
      <c r="Z37" s="99"/>
      <c r="AA37" s="101"/>
      <c r="AB37" s="103"/>
      <c r="AC37" s="73"/>
      <c r="AD37" s="105"/>
      <c r="AE37" s="107"/>
      <c r="AF37" s="85"/>
      <c r="AG37" s="109"/>
      <c r="AH37" s="111"/>
      <c r="AI37" s="113"/>
      <c r="AJ37" s="115" t="s">
        <v>767</v>
      </c>
      <c r="AK37" s="117"/>
    </row>
    <row r="38" spans="1:37" s="46" customFormat="1" ht="195">
      <c r="A38" s="48" t="s">
        <v>283</v>
      </c>
      <c r="B38" s="51"/>
      <c r="C38" s="53"/>
      <c r="D38" s="55"/>
      <c r="E38" s="57"/>
      <c r="F38" s="59"/>
      <c r="G38" s="61"/>
      <c r="H38" s="63" t="s">
        <v>574</v>
      </c>
      <c r="I38" s="65"/>
      <c r="J38" s="67"/>
      <c r="K38" s="69"/>
      <c r="L38" s="71"/>
      <c r="M38" s="73"/>
      <c r="N38" s="75"/>
      <c r="O38" s="77"/>
      <c r="P38" s="79"/>
      <c r="Q38" s="81"/>
      <c r="R38" s="83"/>
      <c r="S38" s="85" t="s">
        <v>471</v>
      </c>
      <c r="T38" s="87"/>
      <c r="U38" s="89"/>
      <c r="V38" s="91"/>
      <c r="W38" s="93"/>
      <c r="X38" s="95"/>
      <c r="Y38" s="97"/>
      <c r="Z38" s="99"/>
      <c r="AA38" s="101"/>
      <c r="AB38" s="103"/>
      <c r="AC38" s="73"/>
      <c r="AD38" s="105"/>
      <c r="AE38" s="107"/>
      <c r="AF38" s="85"/>
      <c r="AG38" s="109"/>
      <c r="AH38" s="111"/>
      <c r="AI38" s="113"/>
      <c r="AJ38" s="115" t="s">
        <v>693</v>
      </c>
      <c r="AK38" s="117"/>
    </row>
    <row r="39" spans="1:37" s="46" customFormat="1" ht="255">
      <c r="A39" s="48"/>
      <c r="B39" s="51"/>
      <c r="C39" s="53"/>
      <c r="D39" s="55"/>
      <c r="E39" s="57"/>
      <c r="F39" s="59"/>
      <c r="G39" s="61"/>
      <c r="H39" s="63" t="s">
        <v>768</v>
      </c>
      <c r="I39" s="65"/>
      <c r="J39" s="67"/>
      <c r="K39" s="69"/>
      <c r="L39" s="71"/>
      <c r="M39" s="73"/>
      <c r="N39" s="75"/>
      <c r="O39" s="77"/>
      <c r="P39" s="79"/>
      <c r="Q39" s="81"/>
      <c r="R39" s="83"/>
      <c r="S39" s="85" t="s">
        <v>840</v>
      </c>
      <c r="T39" s="87"/>
      <c r="U39" s="89"/>
      <c r="V39" s="91"/>
      <c r="W39" s="93"/>
      <c r="X39" s="95"/>
      <c r="Y39" s="97"/>
      <c r="Z39" s="99"/>
      <c r="AA39" s="101"/>
      <c r="AB39" s="103"/>
      <c r="AC39" s="73"/>
      <c r="AD39" s="105"/>
      <c r="AE39" s="107"/>
      <c r="AF39" s="85"/>
      <c r="AG39" s="109"/>
      <c r="AH39" s="111"/>
      <c r="AI39" s="113"/>
      <c r="AJ39" s="115" t="s">
        <v>769</v>
      </c>
      <c r="AK39" s="117"/>
    </row>
    <row r="40" spans="1:37" s="46" customFormat="1" ht="60">
      <c r="A40" s="48"/>
      <c r="B40" s="51"/>
      <c r="C40" s="53"/>
      <c r="D40" s="55"/>
      <c r="E40" s="57"/>
      <c r="F40" s="59"/>
      <c r="G40" s="61"/>
      <c r="H40" s="63"/>
      <c r="I40" s="65"/>
      <c r="J40" s="67"/>
      <c r="K40" s="69"/>
      <c r="L40" s="71"/>
      <c r="M40" s="73"/>
      <c r="N40" s="75"/>
      <c r="O40" s="77"/>
      <c r="P40" s="79"/>
      <c r="Q40" s="81"/>
      <c r="R40" s="83"/>
      <c r="S40" s="85" t="s">
        <v>472</v>
      </c>
      <c r="T40" s="87"/>
      <c r="U40" s="89"/>
      <c r="V40" s="91"/>
      <c r="W40" s="93"/>
      <c r="X40" s="95"/>
      <c r="Y40" s="97"/>
      <c r="Z40" s="99"/>
      <c r="AA40" s="101"/>
      <c r="AB40" s="103"/>
      <c r="AC40" s="73"/>
      <c r="AD40" s="105"/>
      <c r="AE40" s="107"/>
      <c r="AF40" s="85"/>
      <c r="AG40" s="109"/>
      <c r="AH40" s="111"/>
      <c r="AI40" s="113"/>
      <c r="AJ40" s="115" t="s">
        <v>694</v>
      </c>
      <c r="AK40" s="117"/>
    </row>
    <row r="41" spans="1:37" s="46" customFormat="1" ht="165">
      <c r="A41" s="48"/>
      <c r="B41" s="51"/>
      <c r="C41" s="53"/>
      <c r="D41" s="55"/>
      <c r="E41" s="57"/>
      <c r="F41" s="59"/>
      <c r="G41" s="61"/>
      <c r="H41" s="63"/>
      <c r="I41" s="65"/>
      <c r="J41" s="67"/>
      <c r="K41" s="69"/>
      <c r="L41" s="71"/>
      <c r="M41" s="73"/>
      <c r="N41" s="75"/>
      <c r="O41" s="77"/>
      <c r="P41" s="79"/>
      <c r="Q41" s="81"/>
      <c r="R41" s="83"/>
      <c r="S41" s="85" t="s">
        <v>473</v>
      </c>
      <c r="T41" s="87"/>
      <c r="U41" s="89"/>
      <c r="V41" s="91"/>
      <c r="W41" s="93"/>
      <c r="X41" s="95"/>
      <c r="Y41" s="97"/>
      <c r="Z41" s="99"/>
      <c r="AA41" s="101"/>
      <c r="AB41" s="103"/>
      <c r="AC41" s="73"/>
      <c r="AD41" s="105"/>
      <c r="AE41" s="107"/>
      <c r="AF41" s="85"/>
      <c r="AG41" s="109"/>
      <c r="AH41" s="111"/>
      <c r="AI41" s="113"/>
      <c r="AJ41" s="115" t="s">
        <v>770</v>
      </c>
      <c r="AK41" s="117"/>
    </row>
    <row r="42" spans="1:37" s="46" customFormat="1" ht="45">
      <c r="A42" s="48"/>
      <c r="B42" s="51"/>
      <c r="C42" s="53"/>
      <c r="D42" s="55"/>
      <c r="E42" s="57"/>
      <c r="F42" s="59"/>
      <c r="G42" s="61"/>
      <c r="H42" s="63"/>
      <c r="I42" s="65"/>
      <c r="J42" s="67"/>
      <c r="K42" s="69"/>
      <c r="L42" s="71"/>
      <c r="M42" s="73"/>
      <c r="N42" s="75"/>
      <c r="O42" s="77"/>
      <c r="P42" s="79"/>
      <c r="Q42" s="81"/>
      <c r="R42" s="83"/>
      <c r="S42" s="85" t="s">
        <v>474</v>
      </c>
      <c r="T42" s="87"/>
      <c r="U42" s="89"/>
      <c r="V42" s="91"/>
      <c r="W42" s="93"/>
      <c r="X42" s="95"/>
      <c r="Y42" s="97"/>
      <c r="Z42" s="99"/>
      <c r="AA42" s="101"/>
      <c r="AB42" s="103"/>
      <c r="AC42" s="73"/>
      <c r="AD42" s="105"/>
      <c r="AE42" s="107"/>
      <c r="AF42" s="85"/>
      <c r="AG42" s="109"/>
      <c r="AH42" s="111"/>
      <c r="AI42" s="113"/>
      <c r="AJ42" s="115" t="s">
        <v>695</v>
      </c>
      <c r="AK42" s="117"/>
    </row>
    <row r="43" spans="1:37" s="46" customFormat="1" ht="75">
      <c r="A43" s="48"/>
      <c r="B43" s="51"/>
      <c r="C43" s="53"/>
      <c r="D43" s="55"/>
      <c r="E43" s="57"/>
      <c r="F43" s="59"/>
      <c r="G43" s="61"/>
      <c r="H43" s="63"/>
      <c r="I43" s="65"/>
      <c r="J43" s="67"/>
      <c r="K43" s="69"/>
      <c r="L43" s="71"/>
      <c r="M43" s="73"/>
      <c r="N43" s="75"/>
      <c r="O43" s="77"/>
      <c r="P43" s="79"/>
      <c r="Q43" s="81"/>
      <c r="R43" s="83"/>
      <c r="S43" s="85" t="s">
        <v>475</v>
      </c>
      <c r="T43" s="87"/>
      <c r="U43" s="89"/>
      <c r="V43" s="91"/>
      <c r="W43" s="93"/>
      <c r="X43" s="95"/>
      <c r="Y43" s="97"/>
      <c r="Z43" s="99"/>
      <c r="AA43" s="101"/>
      <c r="AB43" s="103"/>
      <c r="AC43" s="73"/>
      <c r="AD43" s="105"/>
      <c r="AE43" s="107"/>
      <c r="AF43" s="85"/>
      <c r="AG43" s="109"/>
      <c r="AH43" s="111"/>
      <c r="AI43" s="113"/>
      <c r="AJ43" s="115" t="s">
        <v>696</v>
      </c>
      <c r="AK43" s="117"/>
    </row>
    <row r="44" spans="1:37" s="46" customFormat="1" ht="105">
      <c r="A44" s="48"/>
      <c r="B44" s="51"/>
      <c r="C44" s="53"/>
      <c r="D44" s="55"/>
      <c r="E44" s="57"/>
      <c r="F44" s="59"/>
      <c r="G44" s="61"/>
      <c r="H44" s="63"/>
      <c r="I44" s="65"/>
      <c r="J44" s="67"/>
      <c r="K44" s="69"/>
      <c r="L44" s="71"/>
      <c r="M44" s="73"/>
      <c r="N44" s="75"/>
      <c r="O44" s="77"/>
      <c r="P44" s="79"/>
      <c r="Q44" s="81"/>
      <c r="R44" s="83"/>
      <c r="S44" s="85"/>
      <c r="T44" s="87"/>
      <c r="U44" s="89"/>
      <c r="V44" s="91"/>
      <c r="W44" s="93"/>
      <c r="X44" s="95"/>
      <c r="Y44" s="97"/>
      <c r="Z44" s="99"/>
      <c r="AA44" s="101"/>
      <c r="AB44" s="103"/>
      <c r="AC44" s="73"/>
      <c r="AD44" s="105"/>
      <c r="AE44" s="107"/>
      <c r="AF44" s="85"/>
      <c r="AG44" s="109"/>
      <c r="AH44" s="111"/>
      <c r="AI44" s="113"/>
      <c r="AJ44" s="115" t="s">
        <v>697</v>
      </c>
      <c r="AK44" s="117"/>
    </row>
    <row r="45" spans="1:37" s="46" customFormat="1" ht="45">
      <c r="A45" s="48"/>
      <c r="B45" s="51"/>
      <c r="C45" s="53"/>
      <c r="D45" s="55"/>
      <c r="E45" s="57"/>
      <c r="F45" s="59"/>
      <c r="G45" s="61"/>
      <c r="H45" s="63"/>
      <c r="I45" s="65"/>
      <c r="J45" s="67"/>
      <c r="K45" s="69"/>
      <c r="L45" s="71"/>
      <c r="M45" s="73"/>
      <c r="N45" s="75"/>
      <c r="O45" s="77"/>
      <c r="P45" s="79"/>
      <c r="Q45" s="81"/>
      <c r="R45" s="83"/>
      <c r="S45" s="85"/>
      <c r="T45" s="87"/>
      <c r="U45" s="89"/>
      <c r="V45" s="91"/>
      <c r="W45" s="93"/>
      <c r="X45" s="95"/>
      <c r="Y45" s="97"/>
      <c r="Z45" s="99"/>
      <c r="AA45" s="101"/>
      <c r="AB45" s="103"/>
      <c r="AC45" s="73"/>
      <c r="AD45" s="105"/>
      <c r="AE45" s="107"/>
      <c r="AF45" s="85"/>
      <c r="AG45" s="109"/>
      <c r="AH45" s="111"/>
      <c r="AI45" s="113"/>
      <c r="AJ45" s="115" t="s">
        <v>698</v>
      </c>
      <c r="AK45" s="117"/>
    </row>
    <row r="46" spans="1:37" s="46" customFormat="1" ht="75">
      <c r="A46" s="48"/>
      <c r="B46" s="51"/>
      <c r="C46" s="53"/>
      <c r="D46" s="55"/>
      <c r="E46" s="57"/>
      <c r="F46" s="59"/>
      <c r="G46" s="61"/>
      <c r="H46" s="63"/>
      <c r="I46" s="65"/>
      <c r="J46" s="67"/>
      <c r="K46" s="69"/>
      <c r="L46" s="71"/>
      <c r="M46" s="73"/>
      <c r="N46" s="75"/>
      <c r="O46" s="77"/>
      <c r="P46" s="79"/>
      <c r="Q46" s="81"/>
      <c r="R46" s="83"/>
      <c r="S46" s="85"/>
      <c r="T46" s="87"/>
      <c r="U46" s="89"/>
      <c r="V46" s="91"/>
      <c r="W46" s="93"/>
      <c r="X46" s="95"/>
      <c r="Y46" s="97"/>
      <c r="Z46" s="99"/>
      <c r="AA46" s="101"/>
      <c r="AB46" s="103"/>
      <c r="AC46" s="73"/>
      <c r="AD46" s="105"/>
      <c r="AE46" s="107"/>
      <c r="AF46" s="85"/>
      <c r="AG46" s="109"/>
      <c r="AH46" s="111"/>
      <c r="AI46" s="113"/>
      <c r="AJ46" s="115" t="s">
        <v>699</v>
      </c>
      <c r="AK46" s="117"/>
    </row>
    <row r="47" spans="1:37" s="46" customFormat="1" ht="45">
      <c r="A47" s="48"/>
      <c r="B47" s="51"/>
      <c r="C47" s="53"/>
      <c r="D47" s="55"/>
      <c r="E47" s="57"/>
      <c r="F47" s="59"/>
      <c r="G47" s="61"/>
      <c r="H47" s="63"/>
      <c r="I47" s="65"/>
      <c r="J47" s="67"/>
      <c r="K47" s="69"/>
      <c r="L47" s="71"/>
      <c r="M47" s="73"/>
      <c r="N47" s="75"/>
      <c r="O47" s="77"/>
      <c r="P47" s="79"/>
      <c r="Q47" s="81"/>
      <c r="R47" s="83"/>
      <c r="S47" s="85"/>
      <c r="T47" s="87"/>
      <c r="U47" s="89"/>
      <c r="V47" s="91"/>
      <c r="W47" s="93"/>
      <c r="X47" s="95"/>
      <c r="Y47" s="97"/>
      <c r="Z47" s="99"/>
      <c r="AA47" s="101"/>
      <c r="AB47" s="103"/>
      <c r="AC47" s="73"/>
      <c r="AD47" s="105"/>
      <c r="AE47" s="107"/>
      <c r="AF47" s="85"/>
      <c r="AG47" s="109"/>
      <c r="AH47" s="111"/>
      <c r="AI47" s="113"/>
      <c r="AJ47" s="115" t="s">
        <v>700</v>
      </c>
      <c r="AK47" s="117"/>
    </row>
    <row r="48" spans="1:37" s="46" customFormat="1" ht="30">
      <c r="A48" s="48"/>
      <c r="B48" s="51"/>
      <c r="C48" s="53"/>
      <c r="D48" s="55"/>
      <c r="E48" s="57"/>
      <c r="F48" s="59"/>
      <c r="G48" s="61"/>
      <c r="H48" s="63"/>
      <c r="I48" s="65"/>
      <c r="J48" s="67"/>
      <c r="K48" s="69"/>
      <c r="L48" s="71"/>
      <c r="M48" s="73"/>
      <c r="N48" s="75"/>
      <c r="O48" s="77"/>
      <c r="P48" s="79"/>
      <c r="Q48" s="81"/>
      <c r="R48" s="83"/>
      <c r="S48" s="85"/>
      <c r="T48" s="87"/>
      <c r="U48" s="89"/>
      <c r="V48" s="91"/>
      <c r="W48" s="93"/>
      <c r="X48" s="95"/>
      <c r="Y48" s="97"/>
      <c r="Z48" s="99"/>
      <c r="AA48" s="101"/>
      <c r="AB48" s="103"/>
      <c r="AC48" s="73"/>
      <c r="AD48" s="105"/>
      <c r="AE48" s="107"/>
      <c r="AF48" s="85"/>
      <c r="AG48" s="109"/>
      <c r="AH48" s="111"/>
      <c r="AI48" s="113"/>
      <c r="AJ48" s="115" t="s">
        <v>701</v>
      </c>
      <c r="AK48" s="117"/>
    </row>
    <row r="49" spans="1:37" s="46" customFormat="1" ht="75">
      <c r="A49" s="48"/>
      <c r="B49" s="51"/>
      <c r="C49" s="53"/>
      <c r="D49" s="55"/>
      <c r="E49" s="57"/>
      <c r="F49" s="59"/>
      <c r="G49" s="61"/>
      <c r="H49" s="63"/>
      <c r="I49" s="65"/>
      <c r="J49" s="67"/>
      <c r="K49" s="69"/>
      <c r="L49" s="71"/>
      <c r="M49" s="73"/>
      <c r="N49" s="75"/>
      <c r="O49" s="77"/>
      <c r="P49" s="79"/>
      <c r="Q49" s="81"/>
      <c r="R49" s="83"/>
      <c r="S49" s="85"/>
      <c r="T49" s="87"/>
      <c r="U49" s="89"/>
      <c r="V49" s="91"/>
      <c r="W49" s="93"/>
      <c r="X49" s="95"/>
      <c r="Y49" s="97"/>
      <c r="Z49" s="99"/>
      <c r="AA49" s="101"/>
      <c r="AB49" s="103"/>
      <c r="AC49" s="73"/>
      <c r="AD49" s="105"/>
      <c r="AE49" s="107"/>
      <c r="AF49" s="85"/>
      <c r="AG49" s="109"/>
      <c r="AH49" s="111"/>
      <c r="AI49" s="113"/>
      <c r="AJ49" s="115" t="s">
        <v>702</v>
      </c>
      <c r="AK49" s="117"/>
    </row>
    <row r="50" spans="1:37" s="46" customFormat="1" ht="45">
      <c r="A50" s="48"/>
      <c r="B50" s="51"/>
      <c r="C50" s="53"/>
      <c r="D50" s="55"/>
      <c r="E50" s="57"/>
      <c r="F50" s="59"/>
      <c r="G50" s="61"/>
      <c r="H50" s="63"/>
      <c r="I50" s="65"/>
      <c r="J50" s="67"/>
      <c r="K50" s="69"/>
      <c r="L50" s="71"/>
      <c r="M50" s="73"/>
      <c r="N50" s="75"/>
      <c r="O50" s="77"/>
      <c r="P50" s="79"/>
      <c r="Q50" s="81"/>
      <c r="R50" s="83"/>
      <c r="S50" s="85"/>
      <c r="T50" s="87"/>
      <c r="U50" s="89"/>
      <c r="V50" s="91"/>
      <c r="W50" s="93"/>
      <c r="X50" s="95"/>
      <c r="Y50" s="97"/>
      <c r="Z50" s="99"/>
      <c r="AA50" s="101"/>
      <c r="AB50" s="103"/>
      <c r="AC50" s="73"/>
      <c r="AD50" s="105"/>
      <c r="AE50" s="107"/>
      <c r="AF50" s="85"/>
      <c r="AG50" s="109"/>
      <c r="AH50" s="111"/>
      <c r="AI50" s="113"/>
      <c r="AJ50" s="115" t="s">
        <v>703</v>
      </c>
      <c r="AK50" s="117"/>
    </row>
    <row r="51" spans="1:37" s="46" customFormat="1" ht="45">
      <c r="A51" s="48"/>
      <c r="B51" s="51"/>
      <c r="C51" s="53"/>
      <c r="D51" s="55"/>
      <c r="E51" s="57"/>
      <c r="F51" s="59"/>
      <c r="G51" s="61"/>
      <c r="H51" s="63"/>
      <c r="I51" s="65"/>
      <c r="J51" s="67"/>
      <c r="K51" s="69"/>
      <c r="L51" s="71"/>
      <c r="M51" s="73"/>
      <c r="N51" s="75"/>
      <c r="O51" s="77"/>
      <c r="P51" s="79"/>
      <c r="Q51" s="81"/>
      <c r="R51" s="83"/>
      <c r="S51" s="85"/>
      <c r="T51" s="87"/>
      <c r="U51" s="89"/>
      <c r="V51" s="91"/>
      <c r="W51" s="93"/>
      <c r="X51" s="95"/>
      <c r="Y51" s="97"/>
      <c r="Z51" s="99"/>
      <c r="AA51" s="101"/>
      <c r="AB51" s="103"/>
      <c r="AC51" s="73"/>
      <c r="AD51" s="105"/>
      <c r="AE51" s="107"/>
      <c r="AF51" s="85"/>
      <c r="AG51" s="109"/>
      <c r="AH51" s="111"/>
      <c r="AI51" s="113"/>
      <c r="AJ51" s="115" t="s">
        <v>704</v>
      </c>
      <c r="AK51" s="117"/>
    </row>
    <row r="52" spans="1:37" s="46" customFormat="1" ht="90">
      <c r="A52" s="48"/>
      <c r="B52" s="51"/>
      <c r="C52" s="53"/>
      <c r="D52" s="55"/>
      <c r="E52" s="57"/>
      <c r="F52" s="59"/>
      <c r="G52" s="61"/>
      <c r="H52" s="63"/>
      <c r="I52" s="65"/>
      <c r="J52" s="67"/>
      <c r="K52" s="69"/>
      <c r="L52" s="71"/>
      <c r="M52" s="73"/>
      <c r="N52" s="75"/>
      <c r="O52" s="77"/>
      <c r="P52" s="79"/>
      <c r="Q52" s="81"/>
      <c r="R52" s="83"/>
      <c r="S52" s="85"/>
      <c r="T52" s="87"/>
      <c r="U52" s="89"/>
      <c r="V52" s="91"/>
      <c r="W52" s="93"/>
      <c r="X52" s="95"/>
      <c r="Y52" s="97"/>
      <c r="Z52" s="99"/>
      <c r="AA52" s="101"/>
      <c r="AB52" s="103"/>
      <c r="AC52" s="73"/>
      <c r="AD52" s="105"/>
      <c r="AE52" s="107"/>
      <c r="AF52" s="85"/>
      <c r="AG52" s="109"/>
      <c r="AH52" s="111"/>
      <c r="AI52" s="113"/>
      <c r="AJ52" s="115" t="s">
        <v>771</v>
      </c>
      <c r="AK52" s="117"/>
    </row>
    <row r="53" spans="1:37" s="46" customFormat="1" ht="45">
      <c r="A53" s="48"/>
      <c r="B53" s="51"/>
      <c r="C53" s="53"/>
      <c r="D53" s="55"/>
      <c r="E53" s="57"/>
      <c r="F53" s="59"/>
      <c r="G53" s="61"/>
      <c r="H53" s="63"/>
      <c r="I53" s="65"/>
      <c r="J53" s="67"/>
      <c r="K53" s="69"/>
      <c r="L53" s="71"/>
      <c r="M53" s="73"/>
      <c r="N53" s="75"/>
      <c r="O53" s="77"/>
      <c r="P53" s="79"/>
      <c r="Q53" s="81"/>
      <c r="R53" s="83"/>
      <c r="S53" s="85"/>
      <c r="T53" s="87"/>
      <c r="U53" s="89"/>
      <c r="V53" s="91"/>
      <c r="W53" s="93"/>
      <c r="X53" s="95"/>
      <c r="Y53" s="97"/>
      <c r="Z53" s="99"/>
      <c r="AA53" s="101"/>
      <c r="AB53" s="103"/>
      <c r="AC53" s="73"/>
      <c r="AD53" s="105"/>
      <c r="AE53" s="107"/>
      <c r="AF53" s="85"/>
      <c r="AG53" s="109"/>
      <c r="AH53" s="111"/>
      <c r="AI53" s="113"/>
      <c r="AJ53" s="115" t="s">
        <v>705</v>
      </c>
      <c r="AK53" s="117"/>
    </row>
    <row r="54" spans="1:37" s="46" customFormat="1" ht="45">
      <c r="A54" s="48"/>
      <c r="B54" s="51"/>
      <c r="C54" s="53"/>
      <c r="D54" s="55"/>
      <c r="E54" s="57"/>
      <c r="F54" s="59"/>
      <c r="G54" s="61"/>
      <c r="H54" s="63"/>
      <c r="I54" s="65"/>
      <c r="J54" s="67"/>
      <c r="K54" s="69"/>
      <c r="L54" s="71"/>
      <c r="M54" s="73"/>
      <c r="N54" s="75"/>
      <c r="O54" s="77"/>
      <c r="P54" s="79"/>
      <c r="Q54" s="81"/>
      <c r="R54" s="83"/>
      <c r="S54" s="85"/>
      <c r="T54" s="87"/>
      <c r="U54" s="89"/>
      <c r="V54" s="91"/>
      <c r="W54" s="93"/>
      <c r="X54" s="95"/>
      <c r="Y54" s="97"/>
      <c r="Z54" s="99"/>
      <c r="AA54" s="101"/>
      <c r="AB54" s="103"/>
      <c r="AC54" s="73"/>
      <c r="AD54" s="105"/>
      <c r="AE54" s="107"/>
      <c r="AF54" s="85"/>
      <c r="AG54" s="109"/>
      <c r="AH54" s="111"/>
      <c r="AI54" s="113"/>
      <c r="AJ54" s="115" t="s">
        <v>772</v>
      </c>
      <c r="AK54" s="117"/>
    </row>
    <row r="55" spans="1:37" s="46" customFormat="1" ht="30">
      <c r="A55" s="48"/>
      <c r="B55" s="51"/>
      <c r="C55" s="53"/>
      <c r="D55" s="55"/>
      <c r="E55" s="57"/>
      <c r="F55" s="59"/>
      <c r="G55" s="61"/>
      <c r="H55" s="63"/>
      <c r="I55" s="65"/>
      <c r="J55" s="67"/>
      <c r="K55" s="69"/>
      <c r="L55" s="71"/>
      <c r="M55" s="73"/>
      <c r="N55" s="75"/>
      <c r="O55" s="77"/>
      <c r="P55" s="79"/>
      <c r="Q55" s="81"/>
      <c r="R55" s="83"/>
      <c r="S55" s="85"/>
      <c r="T55" s="87"/>
      <c r="U55" s="89"/>
      <c r="V55" s="91"/>
      <c r="W55" s="93"/>
      <c r="X55" s="95"/>
      <c r="Y55" s="97"/>
      <c r="Z55" s="99"/>
      <c r="AA55" s="101"/>
      <c r="AB55" s="103"/>
      <c r="AC55" s="73"/>
      <c r="AD55" s="105"/>
      <c r="AE55" s="107"/>
      <c r="AF55" s="85"/>
      <c r="AG55" s="109"/>
      <c r="AH55" s="111"/>
      <c r="AI55" s="113"/>
      <c r="AJ55" s="115" t="s">
        <v>706</v>
      </c>
      <c r="AK55" s="117"/>
    </row>
    <row r="56" spans="1:37" s="46" customFormat="1" ht="90">
      <c r="A56" s="48"/>
      <c r="B56" s="51"/>
      <c r="C56" s="53"/>
      <c r="D56" s="55"/>
      <c r="E56" s="57"/>
      <c r="F56" s="59"/>
      <c r="G56" s="61"/>
      <c r="H56" s="63"/>
      <c r="I56" s="65"/>
      <c r="J56" s="67"/>
      <c r="K56" s="69"/>
      <c r="L56" s="71"/>
      <c r="M56" s="73"/>
      <c r="N56" s="75"/>
      <c r="O56" s="77"/>
      <c r="P56" s="79"/>
      <c r="Q56" s="81"/>
      <c r="R56" s="83"/>
      <c r="S56" s="85"/>
      <c r="T56" s="87"/>
      <c r="U56" s="89"/>
      <c r="V56" s="91"/>
      <c r="W56" s="93"/>
      <c r="X56" s="95"/>
      <c r="Y56" s="97"/>
      <c r="Z56" s="99"/>
      <c r="AA56" s="101"/>
      <c r="AB56" s="103"/>
      <c r="AC56" s="73"/>
      <c r="AD56" s="105"/>
      <c r="AE56" s="107"/>
      <c r="AF56" s="85"/>
      <c r="AG56" s="109"/>
      <c r="AH56" s="111"/>
      <c r="AI56" s="113"/>
      <c r="AJ56" s="115" t="s">
        <v>707</v>
      </c>
      <c r="AK56" s="117"/>
    </row>
    <row r="57" spans="1:37" s="46" customFormat="1" ht="75">
      <c r="A57" s="48"/>
      <c r="B57" s="51"/>
      <c r="C57" s="53"/>
      <c r="D57" s="55"/>
      <c r="E57" s="57"/>
      <c r="F57" s="59"/>
      <c r="G57" s="61"/>
      <c r="H57" s="63"/>
      <c r="I57" s="65"/>
      <c r="J57" s="67"/>
      <c r="K57" s="69"/>
      <c r="L57" s="71"/>
      <c r="M57" s="73"/>
      <c r="N57" s="75"/>
      <c r="O57" s="77"/>
      <c r="P57" s="79"/>
      <c r="Q57" s="81"/>
      <c r="R57" s="83"/>
      <c r="S57" s="85"/>
      <c r="T57" s="87"/>
      <c r="U57" s="89"/>
      <c r="V57" s="91"/>
      <c r="W57" s="93"/>
      <c r="X57" s="95"/>
      <c r="Y57" s="97"/>
      <c r="Z57" s="99"/>
      <c r="AA57" s="101"/>
      <c r="AB57" s="103"/>
      <c r="AC57" s="73"/>
      <c r="AD57" s="105"/>
      <c r="AE57" s="107"/>
      <c r="AF57" s="85"/>
      <c r="AG57" s="109"/>
      <c r="AH57" s="111"/>
      <c r="AI57" s="113"/>
      <c r="AJ57" s="115" t="s">
        <v>708</v>
      </c>
      <c r="AK57" s="117"/>
    </row>
    <row r="58" spans="1:37" s="46" customFormat="1" ht="75">
      <c r="A58" s="48"/>
      <c r="B58" s="51"/>
      <c r="C58" s="53"/>
      <c r="D58" s="55"/>
      <c r="E58" s="57"/>
      <c r="F58" s="59"/>
      <c r="G58" s="61"/>
      <c r="H58" s="63"/>
      <c r="I58" s="65"/>
      <c r="J58" s="67"/>
      <c r="K58" s="69"/>
      <c r="L58" s="71"/>
      <c r="M58" s="73"/>
      <c r="N58" s="75"/>
      <c r="O58" s="77"/>
      <c r="P58" s="79"/>
      <c r="Q58" s="81"/>
      <c r="R58" s="83"/>
      <c r="S58" s="85"/>
      <c r="T58" s="87"/>
      <c r="U58" s="89"/>
      <c r="V58" s="91"/>
      <c r="W58" s="93"/>
      <c r="X58" s="95"/>
      <c r="Y58" s="97"/>
      <c r="Z58" s="99"/>
      <c r="AA58" s="101"/>
      <c r="AB58" s="103"/>
      <c r="AC58" s="73"/>
      <c r="AD58" s="105"/>
      <c r="AE58" s="107"/>
      <c r="AF58" s="85"/>
      <c r="AG58" s="109"/>
      <c r="AH58" s="111"/>
      <c r="AI58" s="113"/>
      <c r="AJ58" s="115" t="s">
        <v>709</v>
      </c>
      <c r="AK58" s="117"/>
    </row>
    <row r="59" spans="1:37" s="46" customFormat="1" ht="75">
      <c r="A59" s="48"/>
      <c r="B59" s="51"/>
      <c r="C59" s="53"/>
      <c r="D59" s="55"/>
      <c r="E59" s="57"/>
      <c r="F59" s="59"/>
      <c r="G59" s="61"/>
      <c r="H59" s="63"/>
      <c r="I59" s="65"/>
      <c r="J59" s="67"/>
      <c r="K59" s="69"/>
      <c r="L59" s="71"/>
      <c r="M59" s="73"/>
      <c r="N59" s="75"/>
      <c r="O59" s="77"/>
      <c r="P59" s="79"/>
      <c r="Q59" s="81"/>
      <c r="R59" s="83"/>
      <c r="S59" s="85"/>
      <c r="T59" s="87"/>
      <c r="U59" s="89"/>
      <c r="V59" s="91"/>
      <c r="W59" s="93"/>
      <c r="X59" s="95"/>
      <c r="Y59" s="97"/>
      <c r="Z59" s="99"/>
      <c r="AA59" s="101"/>
      <c r="AB59" s="103"/>
      <c r="AC59" s="73"/>
      <c r="AD59" s="105"/>
      <c r="AE59" s="107"/>
      <c r="AF59" s="85"/>
      <c r="AG59" s="109"/>
      <c r="AH59" s="111"/>
      <c r="AI59" s="113"/>
      <c r="AJ59" s="115" t="s">
        <v>710</v>
      </c>
      <c r="AK59" s="117"/>
    </row>
    <row r="60" spans="1:37" s="46" customFormat="1" ht="60">
      <c r="A60" s="48"/>
      <c r="B60" s="51"/>
      <c r="C60" s="53"/>
      <c r="D60" s="55"/>
      <c r="E60" s="57"/>
      <c r="F60" s="59"/>
      <c r="G60" s="61"/>
      <c r="H60" s="63"/>
      <c r="I60" s="65"/>
      <c r="J60" s="67"/>
      <c r="K60" s="69"/>
      <c r="L60" s="71"/>
      <c r="M60" s="73"/>
      <c r="N60" s="75"/>
      <c r="O60" s="77"/>
      <c r="P60" s="79"/>
      <c r="Q60" s="81"/>
      <c r="R60" s="83"/>
      <c r="S60" s="85"/>
      <c r="T60" s="87"/>
      <c r="U60" s="89"/>
      <c r="V60" s="91"/>
      <c r="W60" s="93"/>
      <c r="X60" s="95"/>
      <c r="Y60" s="97"/>
      <c r="Z60" s="99"/>
      <c r="AA60" s="101"/>
      <c r="AB60" s="103"/>
      <c r="AC60" s="73"/>
      <c r="AD60" s="105"/>
      <c r="AE60" s="107"/>
      <c r="AF60" s="85"/>
      <c r="AG60" s="109"/>
      <c r="AH60" s="111"/>
      <c r="AI60" s="113"/>
      <c r="AJ60" s="115" t="s">
        <v>711</v>
      </c>
      <c r="AK60" s="117"/>
    </row>
    <row r="61" spans="1:37" s="46" customFormat="1" ht="90">
      <c r="A61" s="48"/>
      <c r="B61" s="51"/>
      <c r="C61" s="53"/>
      <c r="D61" s="55"/>
      <c r="E61" s="57"/>
      <c r="F61" s="59"/>
      <c r="G61" s="61"/>
      <c r="H61" s="63"/>
      <c r="I61" s="65"/>
      <c r="J61" s="67"/>
      <c r="K61" s="69"/>
      <c r="L61" s="71"/>
      <c r="M61" s="73"/>
      <c r="N61" s="75"/>
      <c r="O61" s="77"/>
      <c r="P61" s="79"/>
      <c r="Q61" s="81"/>
      <c r="R61" s="83"/>
      <c r="S61" s="85"/>
      <c r="T61" s="87"/>
      <c r="U61" s="89"/>
      <c r="V61" s="91"/>
      <c r="W61" s="93"/>
      <c r="X61" s="95"/>
      <c r="Y61" s="97"/>
      <c r="Z61" s="99"/>
      <c r="AA61" s="101"/>
      <c r="AB61" s="103"/>
      <c r="AC61" s="73"/>
      <c r="AD61" s="105"/>
      <c r="AE61" s="107"/>
      <c r="AF61" s="85"/>
      <c r="AG61" s="109"/>
      <c r="AH61" s="111"/>
      <c r="AI61" s="113"/>
      <c r="AJ61" s="115" t="s">
        <v>773</v>
      </c>
      <c r="AK61" s="117"/>
    </row>
    <row r="62" spans="1:37" s="46" customFormat="1" ht="195">
      <c r="A62" s="48"/>
      <c r="B62" s="51"/>
      <c r="C62" s="53"/>
      <c r="D62" s="55"/>
      <c r="E62" s="57"/>
      <c r="F62" s="59"/>
      <c r="G62" s="61"/>
      <c r="H62" s="63"/>
      <c r="I62" s="65"/>
      <c r="J62" s="67"/>
      <c r="K62" s="69"/>
      <c r="L62" s="71"/>
      <c r="M62" s="73"/>
      <c r="N62" s="75"/>
      <c r="O62" s="77"/>
      <c r="P62" s="79"/>
      <c r="Q62" s="81"/>
      <c r="R62" s="83"/>
      <c r="S62" s="85"/>
      <c r="T62" s="87"/>
      <c r="U62" s="89"/>
      <c r="V62" s="91"/>
      <c r="W62" s="93"/>
      <c r="X62" s="95"/>
      <c r="Y62" s="97"/>
      <c r="Z62" s="99"/>
      <c r="AA62" s="101"/>
      <c r="AB62" s="103"/>
      <c r="AC62" s="73"/>
      <c r="AD62" s="105"/>
      <c r="AE62" s="107"/>
      <c r="AF62" s="85"/>
      <c r="AG62" s="109"/>
      <c r="AH62" s="111"/>
      <c r="AI62" s="113"/>
      <c r="AJ62" s="115" t="s">
        <v>712</v>
      </c>
      <c r="AK62" s="117"/>
    </row>
    <row r="63" spans="1:37" s="46" customFormat="1" ht="90">
      <c r="A63" s="48"/>
      <c r="B63" s="51"/>
      <c r="C63" s="53"/>
      <c r="D63" s="55"/>
      <c r="E63" s="57"/>
      <c r="F63" s="59"/>
      <c r="G63" s="61"/>
      <c r="H63" s="63"/>
      <c r="I63" s="65"/>
      <c r="J63" s="67"/>
      <c r="K63" s="69"/>
      <c r="L63" s="71"/>
      <c r="M63" s="73"/>
      <c r="N63" s="75"/>
      <c r="O63" s="77"/>
      <c r="P63" s="79"/>
      <c r="Q63" s="81"/>
      <c r="R63" s="83"/>
      <c r="S63" s="85"/>
      <c r="T63" s="87"/>
      <c r="U63" s="89"/>
      <c r="V63" s="91"/>
      <c r="W63" s="93"/>
      <c r="X63" s="95"/>
      <c r="Y63" s="97"/>
      <c r="Z63" s="99"/>
      <c r="AA63" s="101"/>
      <c r="AB63" s="103"/>
      <c r="AC63" s="73"/>
      <c r="AD63" s="105"/>
      <c r="AE63" s="107"/>
      <c r="AF63" s="85"/>
      <c r="AG63" s="109"/>
      <c r="AH63" s="111"/>
      <c r="AI63" s="113"/>
      <c r="AJ63" s="115" t="s">
        <v>713</v>
      </c>
      <c r="AK63" s="117"/>
    </row>
    <row r="64" spans="1:37" s="46" customFormat="1" ht="60">
      <c r="A64" s="48"/>
      <c r="B64" s="51"/>
      <c r="C64" s="53"/>
      <c r="D64" s="55"/>
      <c r="E64" s="57"/>
      <c r="F64" s="59"/>
      <c r="G64" s="61"/>
      <c r="H64" s="63"/>
      <c r="I64" s="65"/>
      <c r="J64" s="67"/>
      <c r="K64" s="69"/>
      <c r="L64" s="71"/>
      <c r="M64" s="73"/>
      <c r="N64" s="75"/>
      <c r="O64" s="77"/>
      <c r="P64" s="79"/>
      <c r="Q64" s="81"/>
      <c r="R64" s="83"/>
      <c r="S64" s="85"/>
      <c r="T64" s="87"/>
      <c r="U64" s="89"/>
      <c r="V64" s="91"/>
      <c r="W64" s="93"/>
      <c r="X64" s="95"/>
      <c r="Y64" s="97"/>
      <c r="Z64" s="99"/>
      <c r="AA64" s="101"/>
      <c r="AB64" s="103"/>
      <c r="AC64" s="73"/>
      <c r="AD64" s="105"/>
      <c r="AE64" s="107"/>
      <c r="AF64" s="85"/>
      <c r="AG64" s="109"/>
      <c r="AH64" s="111"/>
      <c r="AI64" s="113"/>
      <c r="AJ64" s="115" t="s">
        <v>714</v>
      </c>
      <c r="AK64" s="117"/>
    </row>
    <row r="65" spans="1:37" s="46" customFormat="1">
      <c r="A65" s="48"/>
      <c r="B65" s="51"/>
      <c r="C65" s="53"/>
      <c r="D65" s="55"/>
      <c r="E65" s="57"/>
      <c r="F65" s="59"/>
      <c r="G65" s="61"/>
      <c r="H65" s="63"/>
      <c r="I65" s="65"/>
      <c r="J65" s="67"/>
      <c r="K65" s="69"/>
      <c r="L65" s="71"/>
      <c r="M65" s="73"/>
      <c r="N65" s="75"/>
      <c r="O65" s="77"/>
      <c r="P65" s="79"/>
      <c r="Q65" s="81"/>
      <c r="R65" s="83"/>
      <c r="S65" s="85"/>
      <c r="T65" s="87"/>
      <c r="U65" s="89"/>
      <c r="V65" s="91"/>
      <c r="W65" s="93"/>
      <c r="X65" s="95"/>
      <c r="Y65" s="97"/>
      <c r="Z65" s="99"/>
      <c r="AA65" s="101"/>
      <c r="AB65" s="103"/>
      <c r="AC65" s="73"/>
      <c r="AD65" s="105"/>
      <c r="AE65" s="107"/>
      <c r="AF65" s="85"/>
      <c r="AG65" s="109"/>
      <c r="AH65" s="111"/>
      <c r="AI65" s="113"/>
      <c r="AJ65" s="115"/>
      <c r="AK65" s="117"/>
    </row>
    <row r="66" spans="1:37" s="46" customFormat="1">
      <c r="A66" s="48"/>
      <c r="B66" s="51"/>
      <c r="C66" s="53"/>
      <c r="D66" s="55"/>
      <c r="E66" s="57"/>
      <c r="F66" s="59"/>
      <c r="G66" s="61"/>
      <c r="H66" s="63"/>
      <c r="I66" s="65"/>
      <c r="J66" s="67"/>
      <c r="K66" s="69"/>
      <c r="L66" s="71"/>
      <c r="M66" s="73"/>
      <c r="N66" s="75"/>
      <c r="O66" s="77"/>
      <c r="P66" s="79"/>
      <c r="Q66" s="81"/>
      <c r="R66" s="83"/>
      <c r="S66" s="85"/>
      <c r="T66" s="87"/>
      <c r="U66" s="89"/>
      <c r="V66" s="91"/>
      <c r="W66" s="93"/>
      <c r="X66" s="95"/>
      <c r="Y66" s="97"/>
      <c r="Z66" s="99"/>
      <c r="AA66" s="101"/>
      <c r="AB66" s="103"/>
      <c r="AC66" s="73"/>
      <c r="AD66" s="105"/>
      <c r="AE66" s="107"/>
      <c r="AF66" s="85"/>
      <c r="AG66" s="109"/>
      <c r="AH66" s="111"/>
      <c r="AI66" s="113"/>
      <c r="AJ66" s="115"/>
      <c r="AK66" s="117"/>
    </row>
    <row r="67" spans="1:37" s="46" customFormat="1">
      <c r="A67" s="48"/>
      <c r="B67" s="51"/>
      <c r="C67" s="53"/>
      <c r="D67" s="55"/>
      <c r="E67" s="57"/>
      <c r="F67" s="59"/>
      <c r="G67" s="61"/>
      <c r="H67" s="63"/>
      <c r="I67" s="65"/>
      <c r="J67" s="67"/>
      <c r="K67" s="69"/>
      <c r="L67" s="71"/>
      <c r="M67" s="73"/>
      <c r="N67" s="75"/>
      <c r="O67" s="77"/>
      <c r="P67" s="79"/>
      <c r="Q67" s="81"/>
      <c r="R67" s="83"/>
      <c r="S67" s="85"/>
      <c r="T67" s="87"/>
      <c r="U67" s="89"/>
      <c r="V67" s="91"/>
      <c r="W67" s="93"/>
      <c r="X67" s="95"/>
      <c r="Y67" s="97"/>
      <c r="Z67" s="99"/>
      <c r="AA67" s="101"/>
      <c r="AB67" s="103"/>
      <c r="AC67" s="73"/>
      <c r="AD67" s="105"/>
      <c r="AE67" s="107"/>
      <c r="AF67" s="85"/>
      <c r="AG67" s="109"/>
      <c r="AH67" s="111"/>
      <c r="AI67" s="113"/>
      <c r="AJ67" s="115"/>
      <c r="AK67" s="117"/>
    </row>
    <row r="68" spans="1:37" s="46" customFormat="1">
      <c r="A68" s="48"/>
      <c r="B68" s="51"/>
      <c r="C68" s="53"/>
      <c r="D68" s="55"/>
      <c r="E68" s="57"/>
      <c r="F68" s="59"/>
      <c r="G68" s="61"/>
      <c r="H68" s="63"/>
      <c r="I68" s="65"/>
      <c r="J68" s="67"/>
      <c r="K68" s="69"/>
      <c r="L68" s="71"/>
      <c r="M68" s="73"/>
      <c r="N68" s="75"/>
      <c r="O68" s="77"/>
      <c r="P68" s="79"/>
      <c r="Q68" s="81"/>
      <c r="R68" s="83"/>
      <c r="S68" s="85"/>
      <c r="T68" s="87"/>
      <c r="U68" s="89"/>
      <c r="V68" s="91"/>
      <c r="W68" s="93"/>
      <c r="X68" s="95"/>
      <c r="Y68" s="97"/>
      <c r="Z68" s="99"/>
      <c r="AA68" s="101"/>
      <c r="AB68" s="103"/>
      <c r="AC68" s="73"/>
      <c r="AD68" s="105"/>
      <c r="AE68" s="107"/>
      <c r="AF68" s="85"/>
      <c r="AG68" s="109"/>
      <c r="AH68" s="111"/>
      <c r="AI68" s="113"/>
      <c r="AJ68" s="115"/>
      <c r="AK68" s="117"/>
    </row>
    <row r="69" spans="1:37" s="46" customFormat="1">
      <c r="A69" s="48"/>
      <c r="B69" s="51"/>
      <c r="C69" s="53"/>
      <c r="D69" s="55"/>
      <c r="E69" s="57"/>
      <c r="F69" s="59"/>
      <c r="G69" s="61"/>
      <c r="H69" s="63"/>
      <c r="I69" s="65"/>
      <c r="J69" s="67"/>
      <c r="K69" s="69"/>
      <c r="L69" s="71"/>
      <c r="M69" s="73"/>
      <c r="N69" s="75"/>
      <c r="O69" s="77"/>
      <c r="P69" s="79"/>
      <c r="Q69" s="81"/>
      <c r="R69" s="83"/>
      <c r="S69" s="85"/>
      <c r="T69" s="87"/>
      <c r="U69" s="89"/>
      <c r="V69" s="91"/>
      <c r="W69" s="93"/>
      <c r="X69" s="95"/>
      <c r="Y69" s="97"/>
      <c r="Z69" s="99"/>
      <c r="AA69" s="101"/>
      <c r="AB69" s="103"/>
      <c r="AC69" s="73"/>
      <c r="AD69" s="105"/>
      <c r="AE69" s="107"/>
      <c r="AF69" s="85"/>
      <c r="AG69" s="109"/>
      <c r="AH69" s="111"/>
      <c r="AI69" s="113"/>
      <c r="AJ69" s="115"/>
      <c r="AK69" s="117"/>
    </row>
    <row r="70" spans="1:37" s="46" customFormat="1">
      <c r="A70" s="48"/>
      <c r="B70" s="51"/>
      <c r="C70" s="53"/>
      <c r="D70" s="55"/>
      <c r="E70" s="57"/>
      <c r="F70" s="59"/>
      <c r="G70" s="61"/>
      <c r="H70" s="63"/>
      <c r="I70" s="65"/>
      <c r="J70" s="67"/>
      <c r="K70" s="69"/>
      <c r="L70" s="71"/>
      <c r="M70" s="73"/>
      <c r="N70" s="75"/>
      <c r="O70" s="77"/>
      <c r="P70" s="79"/>
      <c r="Q70" s="81"/>
      <c r="R70" s="83"/>
      <c r="S70" s="85"/>
      <c r="T70" s="87"/>
      <c r="U70" s="89"/>
      <c r="V70" s="91"/>
      <c r="W70" s="93"/>
      <c r="X70" s="95"/>
      <c r="Y70" s="97"/>
      <c r="Z70" s="99"/>
      <c r="AA70" s="101"/>
      <c r="AB70" s="103"/>
      <c r="AC70" s="73"/>
      <c r="AD70" s="105"/>
      <c r="AE70" s="107"/>
      <c r="AF70" s="85"/>
      <c r="AG70" s="109"/>
      <c r="AH70" s="111"/>
      <c r="AI70" s="113"/>
      <c r="AJ70" s="115"/>
      <c r="AK70" s="117"/>
    </row>
    <row r="71" spans="1:37" s="46" customFormat="1">
      <c r="A71" s="48"/>
      <c r="B71" s="51"/>
      <c r="C71" s="53"/>
      <c r="D71" s="55"/>
      <c r="E71" s="57"/>
      <c r="F71" s="59"/>
      <c r="G71" s="61"/>
      <c r="H71" s="63"/>
      <c r="I71" s="65"/>
      <c r="J71" s="67"/>
      <c r="K71" s="69"/>
      <c r="L71" s="71"/>
      <c r="M71" s="73"/>
      <c r="N71" s="75"/>
      <c r="O71" s="77"/>
      <c r="P71" s="79"/>
      <c r="Q71" s="81"/>
      <c r="R71" s="83"/>
      <c r="S71" s="85"/>
      <c r="T71" s="87"/>
      <c r="U71" s="89"/>
      <c r="V71" s="91"/>
      <c r="W71" s="93"/>
      <c r="X71" s="95"/>
      <c r="Y71" s="97"/>
      <c r="Z71" s="99"/>
      <c r="AA71" s="101"/>
      <c r="AB71" s="103"/>
      <c r="AC71" s="73"/>
      <c r="AD71" s="105"/>
      <c r="AE71" s="107"/>
      <c r="AF71" s="85"/>
      <c r="AG71" s="109"/>
      <c r="AH71" s="111"/>
      <c r="AI71" s="113"/>
      <c r="AJ71" s="115"/>
      <c r="AK71" s="117"/>
    </row>
    <row r="72" spans="1:37" s="46" customFormat="1">
      <c r="A72" s="48"/>
      <c r="B72" s="51"/>
      <c r="C72" s="53"/>
      <c r="D72" s="55"/>
      <c r="E72" s="57"/>
      <c r="F72" s="59"/>
      <c r="G72" s="61"/>
      <c r="H72" s="63"/>
      <c r="I72" s="65"/>
      <c r="J72" s="67"/>
      <c r="K72" s="69"/>
      <c r="L72" s="71"/>
      <c r="M72" s="73"/>
      <c r="N72" s="75"/>
      <c r="O72" s="77"/>
      <c r="P72" s="79"/>
      <c r="Q72" s="81"/>
      <c r="R72" s="83"/>
      <c r="S72" s="85"/>
      <c r="T72" s="87"/>
      <c r="U72" s="89"/>
      <c r="V72" s="91"/>
      <c r="W72" s="93"/>
      <c r="X72" s="95"/>
      <c r="Y72" s="97"/>
      <c r="Z72" s="99"/>
      <c r="AA72" s="101"/>
      <c r="AB72" s="103"/>
      <c r="AC72" s="73"/>
      <c r="AD72" s="105"/>
      <c r="AE72" s="107"/>
      <c r="AF72" s="85"/>
      <c r="AG72" s="109"/>
      <c r="AH72" s="111"/>
      <c r="AI72" s="113"/>
      <c r="AJ72" s="115"/>
      <c r="AK72" s="117"/>
    </row>
    <row r="73" spans="1:37" s="46" customFormat="1">
      <c r="A73" s="48"/>
      <c r="B73" s="51"/>
      <c r="C73" s="53"/>
      <c r="D73" s="55"/>
      <c r="E73" s="57"/>
      <c r="F73" s="59"/>
      <c r="G73" s="61"/>
      <c r="H73" s="63"/>
      <c r="I73" s="65"/>
      <c r="J73" s="67"/>
      <c r="K73" s="69"/>
      <c r="L73" s="71"/>
      <c r="M73" s="73"/>
      <c r="N73" s="75"/>
      <c r="O73" s="77"/>
      <c r="P73" s="79"/>
      <c r="Q73" s="81"/>
      <c r="R73" s="83"/>
      <c r="S73" s="85"/>
      <c r="T73" s="87"/>
      <c r="U73" s="89"/>
      <c r="V73" s="91"/>
      <c r="W73" s="93"/>
      <c r="X73" s="95"/>
      <c r="Y73" s="97"/>
      <c r="Z73" s="99"/>
      <c r="AA73" s="101"/>
      <c r="AB73" s="103"/>
      <c r="AC73" s="73"/>
      <c r="AD73" s="105"/>
      <c r="AE73" s="107"/>
      <c r="AF73" s="85"/>
      <c r="AG73" s="109"/>
      <c r="AH73" s="111"/>
      <c r="AI73" s="113"/>
      <c r="AJ73" s="115"/>
      <c r="AK73" s="117"/>
    </row>
    <row r="74" spans="1:37" s="46" customFormat="1">
      <c r="A74" s="48"/>
      <c r="B74" s="51"/>
      <c r="C74" s="53"/>
      <c r="D74" s="55"/>
      <c r="E74" s="57"/>
      <c r="F74" s="59"/>
      <c r="G74" s="61"/>
      <c r="H74" s="63"/>
      <c r="I74" s="65"/>
      <c r="J74" s="67"/>
      <c r="K74" s="69"/>
      <c r="L74" s="71"/>
      <c r="M74" s="73"/>
      <c r="N74" s="75"/>
      <c r="O74" s="77"/>
      <c r="P74" s="79"/>
      <c r="Q74" s="81"/>
      <c r="R74" s="83"/>
      <c r="S74" s="85"/>
      <c r="T74" s="87"/>
      <c r="U74" s="89"/>
      <c r="V74" s="91"/>
      <c r="W74" s="93"/>
      <c r="X74" s="95"/>
      <c r="Y74" s="97"/>
      <c r="Z74" s="99"/>
      <c r="AA74" s="101"/>
      <c r="AB74" s="103"/>
      <c r="AC74" s="73"/>
      <c r="AD74" s="105"/>
      <c r="AE74" s="107"/>
      <c r="AF74" s="85"/>
      <c r="AG74" s="109"/>
      <c r="AH74" s="111"/>
      <c r="AI74" s="113"/>
      <c r="AJ74" s="115"/>
      <c r="AK74" s="117"/>
    </row>
    <row r="75" spans="1:37" s="46" customFormat="1">
      <c r="A75" s="48"/>
      <c r="B75" s="51"/>
      <c r="C75" s="53"/>
      <c r="D75" s="55"/>
      <c r="E75" s="57"/>
      <c r="F75" s="59"/>
      <c r="G75" s="61"/>
      <c r="H75" s="63"/>
      <c r="I75" s="65"/>
      <c r="J75" s="67"/>
      <c r="K75" s="69"/>
      <c r="L75" s="71"/>
      <c r="M75" s="73"/>
      <c r="N75" s="75"/>
      <c r="O75" s="77"/>
      <c r="P75" s="79"/>
      <c r="Q75" s="81"/>
      <c r="R75" s="83"/>
      <c r="S75" s="85"/>
      <c r="T75" s="87"/>
      <c r="U75" s="89"/>
      <c r="V75" s="91"/>
      <c r="W75" s="93"/>
      <c r="X75" s="95"/>
      <c r="Y75" s="97"/>
      <c r="Z75" s="99"/>
      <c r="AA75" s="101"/>
      <c r="AB75" s="103"/>
      <c r="AC75" s="73"/>
      <c r="AD75" s="105"/>
      <c r="AE75" s="107"/>
      <c r="AF75" s="85"/>
      <c r="AG75" s="109"/>
      <c r="AH75" s="111"/>
      <c r="AI75" s="113"/>
      <c r="AJ75" s="115"/>
      <c r="AK75" s="117"/>
    </row>
    <row r="76" spans="1:37" s="46" customFormat="1">
      <c r="A76" s="48"/>
      <c r="B76" s="51"/>
      <c r="C76" s="53"/>
      <c r="D76" s="55"/>
      <c r="E76" s="57"/>
      <c r="F76" s="59"/>
      <c r="G76" s="61"/>
      <c r="H76" s="63"/>
      <c r="I76" s="65"/>
      <c r="J76" s="67"/>
      <c r="K76" s="69"/>
      <c r="L76" s="71"/>
      <c r="M76" s="73"/>
      <c r="N76" s="75"/>
      <c r="O76" s="77"/>
      <c r="P76" s="79"/>
      <c r="Q76" s="81"/>
      <c r="R76" s="83"/>
      <c r="S76" s="85"/>
      <c r="T76" s="87"/>
      <c r="U76" s="89"/>
      <c r="V76" s="91"/>
      <c r="W76" s="93"/>
      <c r="X76" s="95"/>
      <c r="Y76" s="97"/>
      <c r="Z76" s="99"/>
      <c r="AA76" s="101"/>
      <c r="AB76" s="103"/>
      <c r="AC76" s="73"/>
      <c r="AD76" s="105"/>
      <c r="AE76" s="107"/>
      <c r="AF76" s="85"/>
      <c r="AG76" s="109"/>
      <c r="AH76" s="111"/>
      <c r="AI76" s="113"/>
      <c r="AJ76" s="115"/>
      <c r="AK76" s="117"/>
    </row>
    <row r="77" spans="1:37" s="46" customFormat="1">
      <c r="A77" s="48"/>
      <c r="B77" s="51"/>
      <c r="C77" s="53"/>
      <c r="D77" s="55"/>
      <c r="E77" s="57"/>
      <c r="F77" s="59"/>
      <c r="G77" s="61"/>
      <c r="H77" s="63"/>
      <c r="I77" s="65"/>
      <c r="J77" s="67"/>
      <c r="K77" s="69"/>
      <c r="L77" s="71"/>
      <c r="M77" s="73"/>
      <c r="N77" s="75"/>
      <c r="O77" s="77"/>
      <c r="P77" s="79"/>
      <c r="Q77" s="81"/>
      <c r="R77" s="83"/>
      <c r="S77" s="85"/>
      <c r="T77" s="87"/>
      <c r="U77" s="89"/>
      <c r="V77" s="91"/>
      <c r="W77" s="93"/>
      <c r="X77" s="95"/>
      <c r="Y77" s="97"/>
      <c r="Z77" s="99"/>
      <c r="AA77" s="101"/>
      <c r="AB77" s="103"/>
      <c r="AC77" s="73"/>
      <c r="AD77" s="105"/>
      <c r="AE77" s="107"/>
      <c r="AF77" s="85"/>
      <c r="AG77" s="109"/>
      <c r="AH77" s="111"/>
      <c r="AI77" s="113"/>
      <c r="AJ77" s="115"/>
      <c r="AK77" s="117"/>
    </row>
    <row r="78" spans="1:37" s="46" customFormat="1">
      <c r="A78" s="48"/>
      <c r="B78" s="51"/>
      <c r="C78" s="53"/>
      <c r="D78" s="55"/>
      <c r="E78" s="57"/>
      <c r="F78" s="59"/>
      <c r="G78" s="61"/>
      <c r="H78" s="63"/>
      <c r="I78" s="65"/>
      <c r="J78" s="67"/>
      <c r="K78" s="69"/>
      <c r="L78" s="71"/>
      <c r="M78" s="73"/>
      <c r="N78" s="75"/>
      <c r="O78" s="77"/>
      <c r="P78" s="79"/>
      <c r="Q78" s="81"/>
      <c r="R78" s="83"/>
      <c r="S78" s="85"/>
      <c r="T78" s="87"/>
      <c r="U78" s="89"/>
      <c r="V78" s="91"/>
      <c r="W78" s="93"/>
      <c r="X78" s="95"/>
      <c r="Y78" s="97"/>
      <c r="Z78" s="99"/>
      <c r="AA78" s="101"/>
      <c r="AB78" s="103"/>
      <c r="AC78" s="73"/>
      <c r="AD78" s="105"/>
      <c r="AE78" s="107"/>
      <c r="AF78" s="85"/>
      <c r="AG78" s="109"/>
      <c r="AH78" s="111"/>
      <c r="AI78" s="113"/>
      <c r="AJ78" s="115"/>
      <c r="AK78" s="117"/>
    </row>
    <row r="79" spans="1:37" s="46" customFormat="1">
      <c r="A79" s="48"/>
      <c r="B79" s="51"/>
      <c r="C79" s="53"/>
      <c r="D79" s="55"/>
      <c r="E79" s="57"/>
      <c r="F79" s="59"/>
      <c r="G79" s="61"/>
      <c r="H79" s="63"/>
      <c r="I79" s="65"/>
      <c r="J79" s="67"/>
      <c r="K79" s="69"/>
      <c r="L79" s="71"/>
      <c r="M79" s="73"/>
      <c r="N79" s="75"/>
      <c r="O79" s="77"/>
      <c r="P79" s="79"/>
      <c r="Q79" s="81"/>
      <c r="R79" s="83"/>
      <c r="S79" s="85"/>
      <c r="T79" s="87"/>
      <c r="U79" s="89"/>
      <c r="V79" s="91"/>
      <c r="W79" s="93"/>
      <c r="X79" s="95"/>
      <c r="Y79" s="97"/>
      <c r="Z79" s="99"/>
      <c r="AA79" s="101"/>
      <c r="AB79" s="103"/>
      <c r="AC79" s="73"/>
      <c r="AD79" s="105"/>
      <c r="AE79" s="107"/>
      <c r="AF79" s="85"/>
      <c r="AG79" s="109"/>
      <c r="AH79" s="111"/>
      <c r="AI79" s="113"/>
      <c r="AJ79" s="115"/>
      <c r="AK79" s="117"/>
    </row>
    <row r="80" spans="1:37" s="46" customFormat="1">
      <c r="A80" s="48"/>
      <c r="B80" s="51"/>
      <c r="C80" s="53"/>
      <c r="D80" s="55"/>
      <c r="E80" s="57"/>
      <c r="F80" s="59"/>
      <c r="G80" s="61"/>
      <c r="H80" s="63"/>
      <c r="I80" s="65"/>
      <c r="J80" s="67"/>
      <c r="K80" s="69"/>
      <c r="L80" s="71"/>
      <c r="M80" s="73"/>
      <c r="N80" s="75"/>
      <c r="O80" s="77"/>
      <c r="P80" s="79"/>
      <c r="Q80" s="81"/>
      <c r="R80" s="83"/>
      <c r="S80" s="85"/>
      <c r="T80" s="87"/>
      <c r="U80" s="89"/>
      <c r="V80" s="91"/>
      <c r="W80" s="93"/>
      <c r="X80" s="95"/>
      <c r="Y80" s="97"/>
      <c r="Z80" s="99"/>
      <c r="AA80" s="101"/>
      <c r="AB80" s="103"/>
      <c r="AC80" s="73"/>
      <c r="AD80" s="105"/>
      <c r="AE80" s="107"/>
      <c r="AF80" s="85"/>
      <c r="AG80" s="109"/>
      <c r="AH80" s="111"/>
      <c r="AI80" s="113"/>
      <c r="AJ80" s="115"/>
      <c r="AK80" s="117"/>
    </row>
    <row r="81" spans="1:37" s="46" customFormat="1">
      <c r="A81" s="48"/>
      <c r="B81" s="51"/>
      <c r="C81" s="53"/>
      <c r="D81" s="55"/>
      <c r="E81" s="57"/>
      <c r="F81" s="59"/>
      <c r="G81" s="61"/>
      <c r="H81" s="63"/>
      <c r="I81" s="65"/>
      <c r="J81" s="67"/>
      <c r="K81" s="69"/>
      <c r="L81" s="71"/>
      <c r="M81" s="73"/>
      <c r="N81" s="75"/>
      <c r="O81" s="77"/>
      <c r="P81" s="79"/>
      <c r="Q81" s="81"/>
      <c r="R81" s="83"/>
      <c r="S81" s="85"/>
      <c r="T81" s="87"/>
      <c r="U81" s="89"/>
      <c r="V81" s="91"/>
      <c r="W81" s="93"/>
      <c r="X81" s="95"/>
      <c r="Y81" s="97"/>
      <c r="Z81" s="99"/>
      <c r="AA81" s="101"/>
      <c r="AB81" s="103"/>
      <c r="AC81" s="73"/>
      <c r="AD81" s="105"/>
      <c r="AE81" s="107"/>
      <c r="AF81" s="85"/>
      <c r="AG81" s="109"/>
      <c r="AH81" s="111"/>
      <c r="AI81" s="113"/>
      <c r="AJ81" s="115"/>
      <c r="AK81" s="117"/>
    </row>
    <row r="82" spans="1:37" s="46" customFormat="1">
      <c r="A82" s="48"/>
      <c r="B82" s="51"/>
      <c r="C82" s="53"/>
      <c r="D82" s="55"/>
      <c r="E82" s="57"/>
      <c r="F82" s="59"/>
      <c r="G82" s="61"/>
      <c r="H82" s="63"/>
      <c r="I82" s="65"/>
      <c r="J82" s="67"/>
      <c r="K82" s="69"/>
      <c r="L82" s="71"/>
      <c r="M82" s="73"/>
      <c r="N82" s="75"/>
      <c r="O82" s="77"/>
      <c r="P82" s="79"/>
      <c r="Q82" s="81"/>
      <c r="R82" s="83"/>
      <c r="S82" s="85"/>
      <c r="T82" s="87"/>
      <c r="U82" s="89"/>
      <c r="V82" s="91"/>
      <c r="W82" s="93"/>
      <c r="X82" s="95"/>
      <c r="Y82" s="97"/>
      <c r="Z82" s="99"/>
      <c r="AA82" s="101"/>
      <c r="AB82" s="103"/>
      <c r="AC82" s="73"/>
      <c r="AD82" s="105"/>
      <c r="AE82" s="107"/>
      <c r="AF82" s="85"/>
      <c r="AG82" s="109"/>
      <c r="AH82" s="111"/>
      <c r="AI82" s="113"/>
      <c r="AJ82" s="115"/>
      <c r="AK82" s="117"/>
    </row>
    <row r="83" spans="1:37" s="46" customFormat="1">
      <c r="A83" s="48"/>
      <c r="B83" s="51"/>
      <c r="C83" s="53"/>
      <c r="D83" s="55"/>
      <c r="E83" s="57"/>
      <c r="F83" s="59"/>
      <c r="G83" s="61"/>
      <c r="H83" s="63"/>
      <c r="I83" s="65"/>
      <c r="J83" s="67"/>
      <c r="K83" s="69"/>
      <c r="L83" s="71"/>
      <c r="M83" s="73"/>
      <c r="N83" s="75"/>
      <c r="O83" s="77"/>
      <c r="P83" s="79"/>
      <c r="Q83" s="81"/>
      <c r="R83" s="83"/>
      <c r="S83" s="85"/>
      <c r="T83" s="87"/>
      <c r="U83" s="89"/>
      <c r="V83" s="91"/>
      <c r="W83" s="93"/>
      <c r="X83" s="95"/>
      <c r="Y83" s="97"/>
      <c r="Z83" s="99"/>
      <c r="AA83" s="101"/>
      <c r="AB83" s="103"/>
      <c r="AC83" s="73"/>
      <c r="AD83" s="105"/>
      <c r="AE83" s="107"/>
      <c r="AF83" s="85"/>
      <c r="AG83" s="109"/>
      <c r="AH83" s="111"/>
      <c r="AI83" s="113"/>
      <c r="AJ83" s="115"/>
      <c r="AK83" s="117"/>
    </row>
    <row r="84" spans="1:37" s="46" customFormat="1">
      <c r="A84" s="48"/>
      <c r="B84" s="51"/>
      <c r="C84" s="53"/>
      <c r="D84" s="55"/>
      <c r="E84" s="57"/>
      <c r="F84" s="59"/>
      <c r="G84" s="61"/>
      <c r="H84" s="63"/>
      <c r="I84" s="65"/>
      <c r="J84" s="67"/>
      <c r="K84" s="69"/>
      <c r="L84" s="71"/>
      <c r="M84" s="73"/>
      <c r="N84" s="75"/>
      <c r="O84" s="77"/>
      <c r="P84" s="79"/>
      <c r="Q84" s="81"/>
      <c r="R84" s="83"/>
      <c r="S84" s="85"/>
      <c r="T84" s="87"/>
      <c r="U84" s="89"/>
      <c r="V84" s="91"/>
      <c r="W84" s="93"/>
      <c r="X84" s="95"/>
      <c r="Y84" s="97"/>
      <c r="Z84" s="99"/>
      <c r="AA84" s="101"/>
      <c r="AB84" s="103"/>
      <c r="AC84" s="73"/>
      <c r="AD84" s="105"/>
      <c r="AE84" s="107"/>
      <c r="AF84" s="85"/>
      <c r="AG84" s="109"/>
      <c r="AH84" s="111"/>
      <c r="AI84" s="113"/>
      <c r="AJ84" s="115"/>
      <c r="AK84" s="117"/>
    </row>
    <row r="85" spans="1:37" s="46" customFormat="1">
      <c r="A85" s="48"/>
      <c r="B85" s="51"/>
      <c r="C85" s="53"/>
      <c r="D85" s="55"/>
      <c r="E85" s="57"/>
      <c r="F85" s="59"/>
      <c r="G85" s="61"/>
      <c r="H85" s="63"/>
      <c r="I85" s="65"/>
      <c r="J85" s="67"/>
      <c r="K85" s="69"/>
      <c r="L85" s="71"/>
      <c r="M85" s="73"/>
      <c r="N85" s="75"/>
      <c r="O85" s="77"/>
      <c r="P85" s="79"/>
      <c r="Q85" s="81"/>
      <c r="R85" s="83"/>
      <c r="S85" s="85"/>
      <c r="T85" s="87"/>
      <c r="U85" s="89"/>
      <c r="V85" s="91"/>
      <c r="W85" s="93"/>
      <c r="X85" s="95"/>
      <c r="Y85" s="97"/>
      <c r="Z85" s="99"/>
      <c r="AA85" s="101"/>
      <c r="AB85" s="103"/>
      <c r="AC85" s="73"/>
      <c r="AD85" s="105"/>
      <c r="AE85" s="107"/>
      <c r="AF85" s="85"/>
      <c r="AG85" s="109"/>
      <c r="AH85" s="111"/>
      <c r="AI85" s="113"/>
      <c r="AJ85" s="115"/>
      <c r="AK85" s="117"/>
    </row>
    <row r="86" spans="1:37" s="46" customFormat="1">
      <c r="A86" s="48"/>
      <c r="B86" s="51"/>
      <c r="C86" s="53"/>
      <c r="D86" s="55"/>
      <c r="E86" s="57"/>
      <c r="F86" s="59"/>
      <c r="G86" s="61"/>
      <c r="H86" s="63"/>
      <c r="I86" s="65"/>
      <c r="J86" s="67"/>
      <c r="K86" s="69"/>
      <c r="L86" s="71"/>
      <c r="M86" s="73"/>
      <c r="N86" s="75"/>
      <c r="O86" s="77"/>
      <c r="P86" s="79"/>
      <c r="Q86" s="81"/>
      <c r="R86" s="83"/>
      <c r="S86" s="85"/>
      <c r="T86" s="87"/>
      <c r="U86" s="89"/>
      <c r="V86" s="91"/>
      <c r="W86" s="93"/>
      <c r="X86" s="95"/>
      <c r="Y86" s="97"/>
      <c r="Z86" s="99"/>
      <c r="AA86" s="101"/>
      <c r="AB86" s="103"/>
      <c r="AC86" s="73"/>
      <c r="AD86" s="105"/>
      <c r="AE86" s="107"/>
      <c r="AF86" s="85"/>
      <c r="AG86" s="109"/>
      <c r="AH86" s="111"/>
      <c r="AI86" s="113"/>
      <c r="AJ86" s="115"/>
      <c r="AK86" s="117"/>
    </row>
    <row r="87" spans="1:37" s="46" customFormat="1">
      <c r="A87" s="48"/>
      <c r="B87" s="51"/>
      <c r="C87" s="53"/>
      <c r="D87" s="55"/>
      <c r="E87" s="57"/>
      <c r="F87" s="59"/>
      <c r="G87" s="61"/>
      <c r="H87" s="63"/>
      <c r="I87" s="65"/>
      <c r="J87" s="67"/>
      <c r="K87" s="69"/>
      <c r="L87" s="71"/>
      <c r="M87" s="73"/>
      <c r="N87" s="75"/>
      <c r="O87" s="77"/>
      <c r="P87" s="79"/>
      <c r="Q87" s="81"/>
      <c r="R87" s="83"/>
      <c r="S87" s="85"/>
      <c r="T87" s="87"/>
      <c r="U87" s="89"/>
      <c r="V87" s="91"/>
      <c r="W87" s="93"/>
      <c r="X87" s="95"/>
      <c r="Y87" s="97"/>
      <c r="Z87" s="99"/>
      <c r="AA87" s="101"/>
      <c r="AB87" s="103"/>
      <c r="AC87" s="73"/>
      <c r="AD87" s="105"/>
      <c r="AE87" s="107"/>
      <c r="AF87" s="85"/>
      <c r="AG87" s="109"/>
      <c r="AH87" s="111"/>
      <c r="AI87" s="113"/>
      <c r="AJ87" s="115"/>
      <c r="AK87" s="117"/>
    </row>
    <row r="88" spans="1:37" s="46" customFormat="1">
      <c r="A88" s="48"/>
      <c r="B88" s="51"/>
      <c r="C88" s="53"/>
      <c r="D88" s="55"/>
      <c r="E88" s="57"/>
      <c r="F88" s="59"/>
      <c r="G88" s="61"/>
      <c r="H88" s="63"/>
      <c r="I88" s="65"/>
      <c r="J88" s="67"/>
      <c r="K88" s="69"/>
      <c r="L88" s="71"/>
      <c r="M88" s="73"/>
      <c r="N88" s="75"/>
      <c r="O88" s="77"/>
      <c r="P88" s="79"/>
      <c r="Q88" s="81"/>
      <c r="R88" s="83"/>
      <c r="S88" s="85"/>
      <c r="T88" s="87"/>
      <c r="U88" s="89"/>
      <c r="V88" s="91"/>
      <c r="W88" s="93"/>
      <c r="X88" s="95"/>
      <c r="Y88" s="97"/>
      <c r="Z88" s="99"/>
      <c r="AA88" s="101"/>
      <c r="AB88" s="103"/>
      <c r="AC88" s="73"/>
      <c r="AD88" s="105"/>
      <c r="AE88" s="107"/>
      <c r="AF88" s="85"/>
      <c r="AG88" s="109"/>
      <c r="AH88" s="111"/>
      <c r="AI88" s="113"/>
      <c r="AJ88" s="115"/>
      <c r="AK88" s="117"/>
    </row>
    <row r="89" spans="1:37" s="46" customFormat="1">
      <c r="A89" s="48"/>
      <c r="B89" s="51"/>
      <c r="C89" s="53"/>
      <c r="D89" s="55"/>
      <c r="E89" s="57"/>
      <c r="F89" s="59"/>
      <c r="G89" s="61"/>
      <c r="H89" s="63"/>
      <c r="I89" s="65"/>
      <c r="J89" s="67"/>
      <c r="K89" s="69"/>
      <c r="L89" s="71"/>
      <c r="M89" s="73"/>
      <c r="N89" s="75"/>
      <c r="O89" s="77"/>
      <c r="P89" s="79"/>
      <c r="Q89" s="81"/>
      <c r="R89" s="83"/>
      <c r="S89" s="85"/>
      <c r="T89" s="87"/>
      <c r="U89" s="89"/>
      <c r="V89" s="91"/>
      <c r="W89" s="93"/>
      <c r="X89" s="95"/>
      <c r="Y89" s="97"/>
      <c r="Z89" s="99"/>
      <c r="AA89" s="101"/>
      <c r="AB89" s="103"/>
      <c r="AC89" s="73"/>
      <c r="AD89" s="105"/>
      <c r="AE89" s="107"/>
      <c r="AF89" s="85"/>
      <c r="AG89" s="109"/>
      <c r="AH89" s="111"/>
      <c r="AI89" s="113"/>
      <c r="AJ89" s="115"/>
      <c r="AK89" s="117"/>
    </row>
    <row r="90" spans="1:37" s="46" customFormat="1">
      <c r="A90" s="48"/>
      <c r="B90" s="51"/>
      <c r="C90" s="53"/>
      <c r="D90" s="55"/>
      <c r="E90" s="57"/>
      <c r="F90" s="59"/>
      <c r="G90" s="61"/>
      <c r="H90" s="63"/>
      <c r="I90" s="65"/>
      <c r="J90" s="67"/>
      <c r="K90" s="69"/>
      <c r="L90" s="71"/>
      <c r="M90" s="73"/>
      <c r="N90" s="75"/>
      <c r="O90" s="77"/>
      <c r="P90" s="79"/>
      <c r="Q90" s="81"/>
      <c r="R90" s="83"/>
      <c r="S90" s="85"/>
      <c r="T90" s="87"/>
      <c r="U90" s="89"/>
      <c r="V90" s="91"/>
      <c r="W90" s="93"/>
      <c r="X90" s="95"/>
      <c r="Y90" s="97"/>
      <c r="Z90" s="99"/>
      <c r="AA90" s="101"/>
      <c r="AB90" s="103"/>
      <c r="AC90" s="73"/>
      <c r="AD90" s="105"/>
      <c r="AE90" s="107"/>
      <c r="AF90" s="85"/>
      <c r="AG90" s="109"/>
      <c r="AH90" s="111"/>
      <c r="AI90" s="113"/>
      <c r="AJ90" s="115"/>
      <c r="AK90" s="117"/>
    </row>
    <row r="91" spans="1:37" s="46" customFormat="1">
      <c r="A91" s="48"/>
      <c r="B91" s="51"/>
      <c r="C91" s="53"/>
      <c r="D91" s="55"/>
      <c r="E91" s="57"/>
      <c r="F91" s="59"/>
      <c r="G91" s="61"/>
      <c r="H91" s="63"/>
      <c r="I91" s="65"/>
      <c r="J91" s="67"/>
      <c r="K91" s="69"/>
      <c r="L91" s="71"/>
      <c r="M91" s="73"/>
      <c r="N91" s="75"/>
      <c r="O91" s="77"/>
      <c r="P91" s="79"/>
      <c r="Q91" s="81"/>
      <c r="R91" s="83"/>
      <c r="S91" s="85"/>
      <c r="T91" s="87"/>
      <c r="U91" s="89"/>
      <c r="V91" s="91"/>
      <c r="W91" s="93"/>
      <c r="X91" s="95"/>
      <c r="Y91" s="97"/>
      <c r="Z91" s="99"/>
      <c r="AA91" s="101"/>
      <c r="AB91" s="103"/>
      <c r="AC91" s="73"/>
      <c r="AD91" s="105"/>
      <c r="AE91" s="107"/>
      <c r="AF91" s="85"/>
      <c r="AG91" s="109"/>
      <c r="AH91" s="111"/>
      <c r="AI91" s="113"/>
      <c r="AJ91" s="115"/>
      <c r="AK91" s="117"/>
    </row>
    <row r="92" spans="1:37" s="46" customFormat="1">
      <c r="A92" s="48"/>
      <c r="B92" s="51"/>
      <c r="C92" s="53"/>
      <c r="D92" s="55"/>
      <c r="E92" s="57"/>
      <c r="F92" s="59"/>
      <c r="G92" s="61"/>
      <c r="H92" s="63"/>
      <c r="I92" s="65"/>
      <c r="J92" s="67"/>
      <c r="K92" s="69"/>
      <c r="L92" s="71"/>
      <c r="M92" s="73"/>
      <c r="N92" s="75"/>
      <c r="O92" s="77"/>
      <c r="P92" s="79"/>
      <c r="Q92" s="81"/>
      <c r="R92" s="83"/>
      <c r="S92" s="85"/>
      <c r="T92" s="87"/>
      <c r="U92" s="89"/>
      <c r="V92" s="91"/>
      <c r="W92" s="93"/>
      <c r="X92" s="95"/>
      <c r="Y92" s="97"/>
      <c r="Z92" s="99"/>
      <c r="AA92" s="101"/>
      <c r="AB92" s="103"/>
      <c r="AC92" s="73"/>
      <c r="AD92" s="105"/>
      <c r="AE92" s="107"/>
      <c r="AF92" s="85"/>
      <c r="AG92" s="109"/>
      <c r="AH92" s="111"/>
      <c r="AI92" s="113"/>
      <c r="AJ92" s="115"/>
      <c r="AK92" s="117"/>
    </row>
    <row r="93" spans="1:37" s="46" customFormat="1">
      <c r="A93" s="48"/>
      <c r="B93" s="51"/>
      <c r="C93" s="53"/>
      <c r="D93" s="55"/>
      <c r="E93" s="57"/>
      <c r="F93" s="59"/>
      <c r="G93" s="61"/>
      <c r="H93" s="63"/>
      <c r="I93" s="65"/>
      <c r="J93" s="67"/>
      <c r="K93" s="69"/>
      <c r="L93" s="71"/>
      <c r="M93" s="73"/>
      <c r="N93" s="75"/>
      <c r="O93" s="77"/>
      <c r="P93" s="79"/>
      <c r="Q93" s="81"/>
      <c r="R93" s="83"/>
      <c r="S93" s="85"/>
      <c r="T93" s="87"/>
      <c r="U93" s="89"/>
      <c r="V93" s="91"/>
      <c r="W93" s="93"/>
      <c r="X93" s="95"/>
      <c r="Y93" s="97"/>
      <c r="Z93" s="99"/>
      <c r="AA93" s="101"/>
      <c r="AB93" s="103"/>
      <c r="AC93" s="73"/>
      <c r="AD93" s="105"/>
      <c r="AE93" s="107"/>
      <c r="AF93" s="85"/>
      <c r="AG93" s="109"/>
      <c r="AH93" s="111"/>
      <c r="AI93" s="113"/>
      <c r="AJ93" s="115"/>
      <c r="AK93" s="117"/>
    </row>
    <row r="94" spans="1:37" s="46" customFormat="1">
      <c r="A94" s="48"/>
      <c r="B94" s="51"/>
      <c r="C94" s="53"/>
      <c r="D94" s="55"/>
      <c r="E94" s="57"/>
      <c r="F94" s="59"/>
      <c r="G94" s="61"/>
      <c r="H94" s="63"/>
      <c r="I94" s="65"/>
      <c r="J94" s="67"/>
      <c r="K94" s="69"/>
      <c r="L94" s="71"/>
      <c r="M94" s="73"/>
      <c r="N94" s="75"/>
      <c r="O94" s="77"/>
      <c r="P94" s="79"/>
      <c r="Q94" s="81"/>
      <c r="R94" s="83"/>
      <c r="S94" s="85"/>
      <c r="T94" s="87"/>
      <c r="U94" s="89"/>
      <c r="V94" s="91"/>
      <c r="W94" s="93"/>
      <c r="X94" s="95"/>
      <c r="Y94" s="97"/>
      <c r="Z94" s="99"/>
      <c r="AA94" s="101"/>
      <c r="AB94" s="103"/>
      <c r="AC94" s="73"/>
      <c r="AD94" s="105"/>
      <c r="AE94" s="107"/>
      <c r="AF94" s="85"/>
      <c r="AG94" s="109"/>
      <c r="AH94" s="111"/>
      <c r="AI94" s="113"/>
      <c r="AJ94" s="115"/>
      <c r="AK94" s="117"/>
    </row>
    <row r="95" spans="1:37" s="46" customFormat="1">
      <c r="A95" s="48"/>
      <c r="B95" s="51"/>
      <c r="C95" s="53"/>
      <c r="D95" s="55"/>
      <c r="E95" s="57"/>
      <c r="F95" s="59"/>
      <c r="G95" s="61"/>
      <c r="H95" s="63"/>
      <c r="I95" s="65"/>
      <c r="J95" s="67"/>
      <c r="K95" s="69"/>
      <c r="L95" s="71"/>
      <c r="M95" s="73"/>
      <c r="N95" s="75"/>
      <c r="O95" s="77"/>
      <c r="P95" s="79"/>
      <c r="Q95" s="81"/>
      <c r="R95" s="83"/>
      <c r="S95" s="85"/>
      <c r="T95" s="87"/>
      <c r="U95" s="89"/>
      <c r="V95" s="91"/>
      <c r="W95" s="93"/>
      <c r="X95" s="95"/>
      <c r="Y95" s="97"/>
      <c r="Z95" s="99"/>
      <c r="AA95" s="101"/>
      <c r="AB95" s="103"/>
      <c r="AC95" s="73"/>
      <c r="AD95" s="105"/>
      <c r="AE95" s="107"/>
      <c r="AF95" s="85"/>
      <c r="AG95" s="109"/>
      <c r="AH95" s="111"/>
      <c r="AI95" s="113"/>
      <c r="AJ95" s="115"/>
      <c r="AK95" s="117"/>
    </row>
    <row r="96" spans="1:37" s="46" customFormat="1">
      <c r="A96" s="48"/>
      <c r="B96" s="51"/>
      <c r="C96" s="53"/>
      <c r="D96" s="55"/>
      <c r="E96" s="57"/>
      <c r="F96" s="59"/>
      <c r="G96" s="61"/>
      <c r="H96" s="63"/>
      <c r="I96" s="65"/>
      <c r="J96" s="67"/>
      <c r="K96" s="69"/>
      <c r="L96" s="71"/>
      <c r="M96" s="73"/>
      <c r="N96" s="75"/>
      <c r="O96" s="77"/>
      <c r="P96" s="79"/>
      <c r="Q96" s="81"/>
      <c r="R96" s="83"/>
      <c r="S96" s="85"/>
      <c r="T96" s="87"/>
      <c r="U96" s="89"/>
      <c r="V96" s="91"/>
      <c r="W96" s="93"/>
      <c r="X96" s="95"/>
      <c r="Y96" s="97"/>
      <c r="Z96" s="99"/>
      <c r="AA96" s="101"/>
      <c r="AB96" s="103"/>
      <c r="AC96" s="73"/>
      <c r="AD96" s="105"/>
      <c r="AE96" s="107"/>
      <c r="AF96" s="85"/>
      <c r="AG96" s="109"/>
      <c r="AH96" s="111"/>
      <c r="AI96" s="113"/>
      <c r="AJ96" s="115"/>
      <c r="AK96" s="117"/>
    </row>
    <row r="97" spans="1:37" s="46" customFormat="1">
      <c r="A97" s="48"/>
      <c r="B97" s="51"/>
      <c r="C97" s="53"/>
      <c r="D97" s="55"/>
      <c r="E97" s="57"/>
      <c r="F97" s="59"/>
      <c r="G97" s="61"/>
      <c r="H97" s="63"/>
      <c r="I97" s="65"/>
      <c r="J97" s="67"/>
      <c r="K97" s="69"/>
      <c r="L97" s="71"/>
      <c r="M97" s="73"/>
      <c r="N97" s="75"/>
      <c r="O97" s="77"/>
      <c r="P97" s="79"/>
      <c r="Q97" s="81"/>
      <c r="R97" s="83"/>
      <c r="S97" s="85"/>
      <c r="T97" s="87"/>
      <c r="U97" s="89"/>
      <c r="V97" s="91"/>
      <c r="W97" s="93"/>
      <c r="X97" s="95"/>
      <c r="Y97" s="97"/>
      <c r="Z97" s="99"/>
      <c r="AA97" s="101"/>
      <c r="AB97" s="103"/>
      <c r="AC97" s="73"/>
      <c r="AD97" s="105"/>
      <c r="AE97" s="107"/>
      <c r="AF97" s="85"/>
      <c r="AG97" s="109"/>
      <c r="AH97" s="111"/>
      <c r="AI97" s="113"/>
      <c r="AJ97" s="115"/>
      <c r="AK97" s="117"/>
    </row>
    <row r="98" spans="1:37" s="46" customFormat="1">
      <c r="A98" s="48"/>
      <c r="B98" s="51"/>
      <c r="C98" s="53"/>
      <c r="D98" s="55"/>
      <c r="E98" s="57"/>
      <c r="F98" s="59"/>
      <c r="G98" s="61"/>
      <c r="H98" s="63"/>
      <c r="I98" s="65"/>
      <c r="J98" s="67"/>
      <c r="K98" s="69"/>
      <c r="L98" s="71"/>
      <c r="M98" s="73"/>
      <c r="N98" s="75"/>
      <c r="O98" s="77"/>
      <c r="P98" s="79"/>
      <c r="Q98" s="81"/>
      <c r="R98" s="83"/>
      <c r="S98" s="85"/>
      <c r="T98" s="87"/>
      <c r="U98" s="89"/>
      <c r="V98" s="91"/>
      <c r="W98" s="93"/>
      <c r="X98" s="95"/>
      <c r="Y98" s="97"/>
      <c r="Z98" s="99"/>
      <c r="AA98" s="101"/>
      <c r="AB98" s="103"/>
      <c r="AC98" s="73"/>
      <c r="AD98" s="105"/>
      <c r="AE98" s="107"/>
      <c r="AF98" s="85"/>
      <c r="AG98" s="109"/>
      <c r="AH98" s="111"/>
      <c r="AI98" s="113"/>
      <c r="AJ98" s="115"/>
      <c r="AK98" s="117"/>
    </row>
    <row r="99" spans="1:37" s="46" customFormat="1">
      <c r="A99" s="48"/>
      <c r="B99" s="51"/>
      <c r="C99" s="53"/>
      <c r="D99" s="55"/>
      <c r="E99" s="57"/>
      <c r="F99" s="59"/>
      <c r="G99" s="61"/>
      <c r="H99" s="63"/>
      <c r="I99" s="65"/>
      <c r="J99" s="67"/>
      <c r="K99" s="69"/>
      <c r="L99" s="71"/>
      <c r="M99" s="73"/>
      <c r="N99" s="75"/>
      <c r="O99" s="77"/>
      <c r="P99" s="79"/>
      <c r="Q99" s="81"/>
      <c r="R99" s="83"/>
      <c r="S99" s="85"/>
      <c r="T99" s="87"/>
      <c r="U99" s="89"/>
      <c r="V99" s="91"/>
      <c r="W99" s="93"/>
      <c r="X99" s="95"/>
      <c r="Y99" s="97"/>
      <c r="Z99" s="99"/>
      <c r="AA99" s="101"/>
      <c r="AB99" s="103"/>
      <c r="AC99" s="73"/>
      <c r="AD99" s="105"/>
      <c r="AE99" s="107"/>
      <c r="AF99" s="85"/>
      <c r="AG99" s="109"/>
      <c r="AH99" s="111"/>
      <c r="AI99" s="113"/>
      <c r="AJ99" s="115"/>
      <c r="AK99" s="117"/>
    </row>
    <row r="100" spans="1:37" s="46" customFormat="1">
      <c r="A100" s="48"/>
      <c r="B100" s="51"/>
      <c r="C100" s="53"/>
      <c r="D100" s="55"/>
      <c r="E100" s="57"/>
      <c r="F100" s="59"/>
      <c r="G100" s="61"/>
      <c r="H100" s="63"/>
      <c r="I100" s="65"/>
      <c r="J100" s="67"/>
      <c r="K100" s="69"/>
      <c r="L100" s="71"/>
      <c r="M100" s="73"/>
      <c r="N100" s="75"/>
      <c r="O100" s="77"/>
      <c r="P100" s="79"/>
      <c r="Q100" s="81"/>
      <c r="R100" s="83"/>
      <c r="S100" s="85"/>
      <c r="T100" s="87"/>
      <c r="U100" s="89"/>
      <c r="V100" s="91"/>
      <c r="W100" s="93"/>
      <c r="X100" s="95"/>
      <c r="Y100" s="97"/>
      <c r="Z100" s="99"/>
      <c r="AA100" s="101"/>
      <c r="AB100" s="103"/>
      <c r="AC100" s="73"/>
      <c r="AD100" s="105"/>
      <c r="AE100" s="107"/>
      <c r="AF100" s="85"/>
      <c r="AG100" s="109"/>
      <c r="AH100" s="111"/>
      <c r="AI100" s="113"/>
      <c r="AJ100" s="115"/>
      <c r="AK100" s="117"/>
    </row>
    <row r="101" spans="1:37" s="46" customFormat="1">
      <c r="A101" s="48"/>
      <c r="B101" s="51"/>
      <c r="C101" s="53"/>
      <c r="D101" s="55"/>
      <c r="E101" s="57"/>
      <c r="F101" s="59"/>
      <c r="G101" s="61"/>
      <c r="H101" s="63"/>
      <c r="I101" s="65"/>
      <c r="J101" s="67"/>
      <c r="K101" s="69"/>
      <c r="L101" s="71"/>
      <c r="M101" s="73"/>
      <c r="N101" s="75"/>
      <c r="O101" s="77"/>
      <c r="P101" s="79"/>
      <c r="Q101" s="81"/>
      <c r="R101" s="83"/>
      <c r="S101" s="85"/>
      <c r="T101" s="87"/>
      <c r="U101" s="89"/>
      <c r="V101" s="91"/>
      <c r="W101" s="93"/>
      <c r="X101" s="95"/>
      <c r="Y101" s="97"/>
      <c r="Z101" s="99"/>
      <c r="AA101" s="101"/>
      <c r="AB101" s="103"/>
      <c r="AC101" s="73"/>
      <c r="AD101" s="105"/>
      <c r="AE101" s="107"/>
      <c r="AF101" s="85"/>
      <c r="AG101" s="109"/>
      <c r="AH101" s="111"/>
      <c r="AI101" s="113"/>
      <c r="AJ101" s="115"/>
      <c r="AK101" s="117"/>
    </row>
    <row r="102" spans="1:37" s="46" customFormat="1">
      <c r="A102" s="48"/>
      <c r="B102" s="51"/>
      <c r="C102" s="53"/>
      <c r="D102" s="55"/>
      <c r="E102" s="57"/>
      <c r="F102" s="59"/>
      <c r="G102" s="61"/>
      <c r="H102" s="63"/>
      <c r="I102" s="65"/>
      <c r="J102" s="67"/>
      <c r="K102" s="69"/>
      <c r="L102" s="71"/>
      <c r="M102" s="73"/>
      <c r="N102" s="75"/>
      <c r="O102" s="77"/>
      <c r="P102" s="79"/>
      <c r="Q102" s="81"/>
      <c r="R102" s="83"/>
      <c r="S102" s="85"/>
      <c r="T102" s="87"/>
      <c r="U102" s="89"/>
      <c r="V102" s="91"/>
      <c r="W102" s="93"/>
      <c r="X102" s="95"/>
      <c r="Y102" s="97"/>
      <c r="Z102" s="99"/>
      <c r="AA102" s="101"/>
      <c r="AB102" s="103"/>
      <c r="AC102" s="73"/>
      <c r="AD102" s="105"/>
      <c r="AE102" s="107"/>
      <c r="AF102" s="85"/>
      <c r="AG102" s="109"/>
      <c r="AH102" s="111"/>
      <c r="AI102" s="113"/>
      <c r="AJ102" s="115"/>
      <c r="AK102" s="117"/>
    </row>
    <row r="103" spans="1:37" s="46" customFormat="1">
      <c r="A103" s="48"/>
      <c r="B103" s="51"/>
      <c r="C103" s="53"/>
      <c r="D103" s="55"/>
      <c r="E103" s="57"/>
      <c r="F103" s="59"/>
      <c r="G103" s="61"/>
      <c r="H103" s="63"/>
      <c r="I103" s="65"/>
      <c r="J103" s="67"/>
      <c r="K103" s="69"/>
      <c r="L103" s="71"/>
      <c r="M103" s="73"/>
      <c r="N103" s="75"/>
      <c r="O103" s="77"/>
      <c r="P103" s="79"/>
      <c r="Q103" s="81"/>
      <c r="R103" s="83"/>
      <c r="S103" s="85"/>
      <c r="T103" s="87"/>
      <c r="U103" s="89"/>
      <c r="V103" s="91"/>
      <c r="W103" s="93"/>
      <c r="X103" s="95"/>
      <c r="Y103" s="97"/>
      <c r="Z103" s="99"/>
      <c r="AA103" s="101"/>
      <c r="AB103" s="103"/>
      <c r="AC103" s="73"/>
      <c r="AD103" s="105"/>
      <c r="AE103" s="107"/>
      <c r="AF103" s="85"/>
      <c r="AG103" s="109"/>
      <c r="AH103" s="111"/>
      <c r="AI103" s="113"/>
      <c r="AJ103" s="115"/>
      <c r="AK103" s="117"/>
    </row>
    <row r="104" spans="1:37" s="46" customFormat="1">
      <c r="A104" s="48"/>
      <c r="B104" s="51"/>
      <c r="C104" s="53"/>
      <c r="D104" s="55"/>
      <c r="E104" s="57"/>
      <c r="F104" s="59"/>
      <c r="G104" s="61"/>
      <c r="H104" s="63"/>
      <c r="I104" s="65"/>
      <c r="J104" s="67"/>
      <c r="K104" s="69"/>
      <c r="L104" s="71"/>
      <c r="M104" s="73"/>
      <c r="N104" s="75"/>
      <c r="O104" s="77"/>
      <c r="P104" s="79"/>
      <c r="Q104" s="81"/>
      <c r="R104" s="83"/>
      <c r="S104" s="85"/>
      <c r="T104" s="87"/>
      <c r="U104" s="89"/>
      <c r="V104" s="91"/>
      <c r="W104" s="93"/>
      <c r="X104" s="95"/>
      <c r="Y104" s="97"/>
      <c r="Z104" s="99"/>
      <c r="AA104" s="101"/>
      <c r="AB104" s="103"/>
      <c r="AC104" s="73"/>
      <c r="AD104" s="105"/>
      <c r="AE104" s="107"/>
      <c r="AF104" s="85"/>
      <c r="AG104" s="109"/>
      <c r="AH104" s="111"/>
      <c r="AI104" s="113"/>
      <c r="AJ104" s="115"/>
      <c r="AK104" s="117"/>
    </row>
    <row r="105" spans="1:37" s="46" customFormat="1">
      <c r="A105" s="48"/>
      <c r="B105" s="51"/>
      <c r="C105" s="53"/>
      <c r="D105" s="55"/>
      <c r="E105" s="57"/>
      <c r="F105" s="59"/>
      <c r="G105" s="61"/>
      <c r="H105" s="63"/>
      <c r="I105" s="65"/>
      <c r="J105" s="67"/>
      <c r="K105" s="69"/>
      <c r="L105" s="71"/>
      <c r="M105" s="73"/>
      <c r="N105" s="75"/>
      <c r="O105" s="77"/>
      <c r="P105" s="79"/>
      <c r="Q105" s="81"/>
      <c r="R105" s="83"/>
      <c r="S105" s="85"/>
      <c r="T105" s="87"/>
      <c r="U105" s="89"/>
      <c r="V105" s="91"/>
      <c r="W105" s="93"/>
      <c r="X105" s="95"/>
      <c r="Y105" s="97"/>
      <c r="Z105" s="99"/>
      <c r="AA105" s="101"/>
      <c r="AB105" s="103"/>
      <c r="AC105" s="73"/>
      <c r="AD105" s="105"/>
      <c r="AE105" s="107"/>
      <c r="AF105" s="85"/>
      <c r="AG105" s="109"/>
      <c r="AH105" s="111"/>
      <c r="AI105" s="113"/>
      <c r="AJ105" s="115"/>
      <c r="AK105" s="117"/>
    </row>
    <row r="106" spans="1:37" s="46" customFormat="1">
      <c r="A106" s="48"/>
      <c r="B106" s="51"/>
      <c r="C106" s="53"/>
      <c r="D106" s="55"/>
      <c r="E106" s="57"/>
      <c r="F106" s="59"/>
      <c r="G106" s="61"/>
      <c r="H106" s="63"/>
      <c r="I106" s="65"/>
      <c r="J106" s="67"/>
      <c r="K106" s="69"/>
      <c r="L106" s="71"/>
      <c r="M106" s="73"/>
      <c r="N106" s="75"/>
      <c r="O106" s="77"/>
      <c r="P106" s="79"/>
      <c r="Q106" s="81"/>
      <c r="R106" s="83"/>
      <c r="S106" s="85"/>
      <c r="T106" s="87"/>
      <c r="U106" s="89"/>
      <c r="V106" s="91"/>
      <c r="W106" s="93"/>
      <c r="X106" s="95"/>
      <c r="Y106" s="97"/>
      <c r="Z106" s="99"/>
      <c r="AA106" s="101"/>
      <c r="AB106" s="103"/>
      <c r="AC106" s="73"/>
      <c r="AD106" s="105"/>
      <c r="AE106" s="107"/>
      <c r="AF106" s="85"/>
      <c r="AG106" s="109"/>
      <c r="AH106" s="111"/>
      <c r="AI106" s="113"/>
      <c r="AJ106" s="115"/>
      <c r="AK106" s="117"/>
    </row>
    <row r="107" spans="1:37" s="46" customFormat="1">
      <c r="A107" s="48"/>
      <c r="B107" s="51"/>
      <c r="C107" s="53"/>
      <c r="D107" s="55"/>
      <c r="E107" s="57"/>
      <c r="F107" s="59"/>
      <c r="G107" s="61"/>
      <c r="H107" s="63"/>
      <c r="I107" s="65"/>
      <c r="J107" s="67"/>
      <c r="K107" s="69"/>
      <c r="L107" s="71"/>
      <c r="M107" s="73"/>
      <c r="N107" s="75"/>
      <c r="O107" s="77"/>
      <c r="P107" s="79"/>
      <c r="Q107" s="81"/>
      <c r="R107" s="83"/>
      <c r="S107" s="85"/>
      <c r="T107" s="87"/>
      <c r="U107" s="89"/>
      <c r="V107" s="91"/>
      <c r="W107" s="93"/>
      <c r="X107" s="95"/>
      <c r="Y107" s="97"/>
      <c r="Z107" s="99"/>
      <c r="AA107" s="101"/>
      <c r="AB107" s="103"/>
      <c r="AC107" s="73"/>
      <c r="AD107" s="105"/>
      <c r="AE107" s="107"/>
      <c r="AF107" s="85"/>
      <c r="AG107" s="109"/>
      <c r="AH107" s="111"/>
      <c r="AI107" s="113"/>
      <c r="AJ107" s="115"/>
      <c r="AK107" s="117"/>
    </row>
    <row r="108" spans="1:37" s="46" customFormat="1">
      <c r="A108" s="48"/>
      <c r="B108" s="51"/>
      <c r="C108" s="53"/>
      <c r="D108" s="55"/>
      <c r="E108" s="57"/>
      <c r="F108" s="59"/>
      <c r="G108" s="61"/>
      <c r="H108" s="63"/>
      <c r="I108" s="65"/>
      <c r="J108" s="67"/>
      <c r="K108" s="69"/>
      <c r="L108" s="71"/>
      <c r="M108" s="73"/>
      <c r="N108" s="75"/>
      <c r="O108" s="77"/>
      <c r="P108" s="79"/>
      <c r="Q108" s="81"/>
      <c r="R108" s="83"/>
      <c r="S108" s="85"/>
      <c r="T108" s="87"/>
      <c r="U108" s="89"/>
      <c r="V108" s="91"/>
      <c r="W108" s="93"/>
      <c r="X108" s="95"/>
      <c r="Y108" s="97"/>
      <c r="Z108" s="99"/>
      <c r="AA108" s="101"/>
      <c r="AB108" s="103"/>
      <c r="AC108" s="73"/>
      <c r="AD108" s="105"/>
      <c r="AE108" s="107"/>
      <c r="AF108" s="85"/>
      <c r="AG108" s="109"/>
      <c r="AH108" s="111"/>
      <c r="AI108" s="113"/>
      <c r="AJ108" s="115"/>
      <c r="AK108" s="117"/>
    </row>
    <row r="109" spans="1:37" s="46" customFormat="1">
      <c r="A109" s="48"/>
      <c r="B109" s="51"/>
      <c r="C109" s="53"/>
      <c r="D109" s="55"/>
      <c r="E109" s="57"/>
      <c r="F109" s="59"/>
      <c r="G109" s="61"/>
      <c r="H109" s="63"/>
      <c r="I109" s="65"/>
      <c r="J109" s="67"/>
      <c r="K109" s="69"/>
      <c r="L109" s="71"/>
      <c r="M109" s="73"/>
      <c r="N109" s="75"/>
      <c r="O109" s="77"/>
      <c r="P109" s="79"/>
      <c r="Q109" s="81"/>
      <c r="R109" s="83"/>
      <c r="S109" s="85"/>
      <c r="T109" s="87"/>
      <c r="U109" s="89"/>
      <c r="V109" s="91"/>
      <c r="W109" s="93"/>
      <c r="X109" s="95"/>
      <c r="Y109" s="97"/>
      <c r="Z109" s="99"/>
      <c r="AA109" s="101"/>
      <c r="AB109" s="103"/>
      <c r="AC109" s="73"/>
      <c r="AD109" s="105"/>
      <c r="AE109" s="107"/>
      <c r="AF109" s="85"/>
      <c r="AG109" s="109"/>
      <c r="AH109" s="111"/>
      <c r="AI109" s="113"/>
      <c r="AJ109" s="115"/>
      <c r="AK109" s="117"/>
    </row>
    <row r="110" spans="1:37" s="46" customFormat="1">
      <c r="A110" s="48"/>
      <c r="B110" s="51"/>
      <c r="C110" s="53"/>
      <c r="D110" s="55"/>
      <c r="E110" s="57"/>
      <c r="F110" s="59"/>
      <c r="G110" s="61"/>
      <c r="H110" s="63"/>
      <c r="I110" s="65"/>
      <c r="J110" s="67"/>
      <c r="K110" s="69"/>
      <c r="L110" s="71"/>
      <c r="M110" s="73"/>
      <c r="N110" s="75"/>
      <c r="O110" s="77"/>
      <c r="P110" s="79"/>
      <c r="Q110" s="81"/>
      <c r="R110" s="83"/>
      <c r="S110" s="85"/>
      <c r="T110" s="87"/>
      <c r="U110" s="89"/>
      <c r="V110" s="91"/>
      <c r="W110" s="93"/>
      <c r="X110" s="95"/>
      <c r="Y110" s="97"/>
      <c r="Z110" s="99"/>
      <c r="AA110" s="101"/>
      <c r="AB110" s="103"/>
      <c r="AC110" s="73"/>
      <c r="AD110" s="105"/>
      <c r="AE110" s="107"/>
      <c r="AF110" s="85"/>
      <c r="AG110" s="109"/>
      <c r="AH110" s="111"/>
      <c r="AI110" s="113"/>
      <c r="AJ110" s="115"/>
      <c r="AK110" s="117"/>
    </row>
    <row r="111" spans="1:37" s="46" customFormat="1">
      <c r="A111" s="48"/>
      <c r="B111" s="51"/>
      <c r="C111" s="53"/>
      <c r="D111" s="55"/>
      <c r="E111" s="57"/>
      <c r="F111" s="59"/>
      <c r="G111" s="61"/>
      <c r="H111" s="63"/>
      <c r="I111" s="65"/>
      <c r="J111" s="67"/>
      <c r="K111" s="69"/>
      <c r="L111" s="71"/>
      <c r="M111" s="73"/>
      <c r="N111" s="75"/>
      <c r="O111" s="77"/>
      <c r="P111" s="79"/>
      <c r="Q111" s="81"/>
      <c r="R111" s="83"/>
      <c r="S111" s="85"/>
      <c r="T111" s="87"/>
      <c r="U111" s="89"/>
      <c r="V111" s="91"/>
      <c r="W111" s="93"/>
      <c r="X111" s="95"/>
      <c r="Y111" s="97"/>
      <c r="Z111" s="99"/>
      <c r="AA111" s="101"/>
      <c r="AB111" s="103"/>
      <c r="AC111" s="73"/>
      <c r="AD111" s="105"/>
      <c r="AE111" s="107"/>
      <c r="AF111" s="85"/>
      <c r="AG111" s="109"/>
      <c r="AH111" s="111"/>
      <c r="AI111" s="113"/>
      <c r="AJ111" s="115"/>
      <c r="AK111" s="117"/>
    </row>
    <row r="112" spans="1:37" s="46" customFormat="1">
      <c r="A112" s="48"/>
      <c r="B112" s="51"/>
      <c r="C112" s="53"/>
      <c r="D112" s="55"/>
      <c r="E112" s="57"/>
      <c r="F112" s="59"/>
      <c r="G112" s="61"/>
      <c r="H112" s="63"/>
      <c r="I112" s="65"/>
      <c r="J112" s="67"/>
      <c r="K112" s="69"/>
      <c r="L112" s="71"/>
      <c r="M112" s="73"/>
      <c r="N112" s="75"/>
      <c r="O112" s="77"/>
      <c r="P112" s="79"/>
      <c r="Q112" s="81"/>
      <c r="R112" s="83"/>
      <c r="S112" s="85"/>
      <c r="T112" s="87"/>
      <c r="U112" s="89"/>
      <c r="V112" s="91"/>
      <c r="W112" s="93"/>
      <c r="X112" s="95"/>
      <c r="Y112" s="97"/>
      <c r="Z112" s="99"/>
      <c r="AA112" s="101"/>
      <c r="AB112" s="103"/>
      <c r="AC112" s="73"/>
      <c r="AD112" s="105"/>
      <c r="AE112" s="107"/>
      <c r="AF112" s="85"/>
      <c r="AG112" s="109"/>
      <c r="AH112" s="111"/>
      <c r="AI112" s="113"/>
      <c r="AJ112" s="115"/>
      <c r="AK112" s="117"/>
    </row>
    <row r="113" spans="1:37" s="46" customFormat="1">
      <c r="A113" s="48"/>
      <c r="B113" s="51"/>
      <c r="C113" s="53"/>
      <c r="D113" s="55"/>
      <c r="E113" s="57"/>
      <c r="F113" s="59"/>
      <c r="G113" s="61"/>
      <c r="H113" s="63"/>
      <c r="I113" s="65"/>
      <c r="J113" s="67"/>
      <c r="K113" s="69"/>
      <c r="L113" s="71"/>
      <c r="M113" s="73"/>
      <c r="N113" s="75"/>
      <c r="O113" s="77"/>
      <c r="P113" s="79"/>
      <c r="Q113" s="81"/>
      <c r="R113" s="83"/>
      <c r="S113" s="85"/>
      <c r="T113" s="87"/>
      <c r="U113" s="89"/>
      <c r="V113" s="91"/>
      <c r="W113" s="93"/>
      <c r="X113" s="95"/>
      <c r="Y113" s="97"/>
      <c r="Z113" s="99"/>
      <c r="AA113" s="101"/>
      <c r="AB113" s="103"/>
      <c r="AC113" s="73"/>
      <c r="AD113" s="105"/>
      <c r="AE113" s="107"/>
      <c r="AF113" s="85"/>
      <c r="AG113" s="109"/>
      <c r="AH113" s="111"/>
      <c r="AI113" s="113"/>
      <c r="AJ113" s="115"/>
      <c r="AK113" s="117"/>
    </row>
    <row r="114" spans="1:37" s="46" customFormat="1">
      <c r="A114" s="48"/>
      <c r="B114" s="51"/>
      <c r="C114" s="53"/>
      <c r="D114" s="55"/>
      <c r="E114" s="57"/>
      <c r="F114" s="59"/>
      <c r="G114" s="61"/>
      <c r="H114" s="63"/>
      <c r="I114" s="65"/>
      <c r="J114" s="67"/>
      <c r="K114" s="69"/>
      <c r="L114" s="71"/>
      <c r="M114" s="73"/>
      <c r="N114" s="75"/>
      <c r="O114" s="77"/>
      <c r="P114" s="79"/>
      <c r="Q114" s="81"/>
      <c r="R114" s="83"/>
      <c r="S114" s="85"/>
      <c r="T114" s="87"/>
      <c r="U114" s="89"/>
      <c r="V114" s="91"/>
      <c r="W114" s="93"/>
      <c r="X114" s="95"/>
      <c r="Y114" s="97"/>
      <c r="Z114" s="99"/>
      <c r="AA114" s="101"/>
      <c r="AB114" s="103"/>
      <c r="AC114" s="73"/>
      <c r="AD114" s="105"/>
      <c r="AE114" s="107"/>
      <c r="AF114" s="85"/>
      <c r="AG114" s="109"/>
      <c r="AH114" s="111"/>
      <c r="AI114" s="113"/>
      <c r="AJ114" s="115"/>
      <c r="AK114" s="117"/>
    </row>
    <row r="115" spans="1:37" s="46" customFormat="1">
      <c r="A115" s="48"/>
      <c r="B115" s="51"/>
      <c r="C115" s="53"/>
      <c r="D115" s="55"/>
      <c r="E115" s="57"/>
      <c r="F115" s="59"/>
      <c r="G115" s="61"/>
      <c r="H115" s="63"/>
      <c r="I115" s="65"/>
      <c r="J115" s="67"/>
      <c r="K115" s="69"/>
      <c r="L115" s="71"/>
      <c r="M115" s="73"/>
      <c r="N115" s="75"/>
      <c r="O115" s="77"/>
      <c r="P115" s="79"/>
      <c r="Q115" s="81"/>
      <c r="R115" s="83"/>
      <c r="S115" s="85"/>
      <c r="T115" s="87"/>
      <c r="U115" s="89"/>
      <c r="V115" s="91"/>
      <c r="W115" s="93"/>
      <c r="X115" s="95"/>
      <c r="Y115" s="97"/>
      <c r="Z115" s="99"/>
      <c r="AA115" s="101"/>
      <c r="AB115" s="103"/>
      <c r="AC115" s="73"/>
      <c r="AD115" s="105"/>
      <c r="AE115" s="107"/>
      <c r="AF115" s="85"/>
      <c r="AG115" s="109"/>
      <c r="AH115" s="111"/>
      <c r="AI115" s="113"/>
      <c r="AJ115" s="115"/>
      <c r="AK115" s="117"/>
    </row>
    <row r="116" spans="1:37" s="46" customFormat="1">
      <c r="A116" s="48"/>
      <c r="B116" s="51"/>
      <c r="C116" s="53"/>
      <c r="D116" s="55"/>
      <c r="E116" s="57"/>
      <c r="F116" s="59"/>
      <c r="G116" s="61"/>
      <c r="H116" s="63"/>
      <c r="I116" s="65"/>
      <c r="J116" s="67"/>
      <c r="K116" s="69"/>
      <c r="L116" s="71"/>
      <c r="M116" s="73"/>
      <c r="N116" s="75"/>
      <c r="O116" s="77"/>
      <c r="P116" s="79"/>
      <c r="Q116" s="81"/>
      <c r="R116" s="83"/>
      <c r="S116" s="85"/>
      <c r="T116" s="87"/>
      <c r="U116" s="89"/>
      <c r="V116" s="91"/>
      <c r="W116" s="93"/>
      <c r="X116" s="95"/>
      <c r="Y116" s="97"/>
      <c r="Z116" s="99"/>
      <c r="AA116" s="101"/>
      <c r="AB116" s="103"/>
      <c r="AC116" s="73"/>
      <c r="AD116" s="105"/>
      <c r="AE116" s="107"/>
      <c r="AF116" s="85"/>
      <c r="AG116" s="109"/>
      <c r="AH116" s="111"/>
      <c r="AI116" s="113"/>
      <c r="AJ116" s="115"/>
      <c r="AK116" s="117"/>
    </row>
    <row r="117" spans="1:37" s="46" customFormat="1">
      <c r="A117" s="48"/>
      <c r="B117" s="51"/>
      <c r="C117" s="53"/>
      <c r="D117" s="55"/>
      <c r="E117" s="57"/>
      <c r="F117" s="59"/>
      <c r="G117" s="61"/>
      <c r="H117" s="63"/>
      <c r="I117" s="65"/>
      <c r="J117" s="67"/>
      <c r="K117" s="69"/>
      <c r="L117" s="71"/>
      <c r="M117" s="73"/>
      <c r="N117" s="75"/>
      <c r="O117" s="77"/>
      <c r="P117" s="79"/>
      <c r="Q117" s="81"/>
      <c r="R117" s="83"/>
      <c r="S117" s="85"/>
      <c r="T117" s="87"/>
      <c r="U117" s="89"/>
      <c r="V117" s="91"/>
      <c r="W117" s="93"/>
      <c r="X117" s="95"/>
      <c r="Y117" s="97"/>
      <c r="Z117" s="99"/>
      <c r="AA117" s="101"/>
      <c r="AB117" s="103"/>
      <c r="AC117" s="73"/>
      <c r="AD117" s="105"/>
      <c r="AE117" s="107"/>
      <c r="AF117" s="85"/>
      <c r="AG117" s="109"/>
      <c r="AH117" s="111"/>
      <c r="AI117" s="113"/>
      <c r="AJ117" s="115"/>
      <c r="AK117" s="117"/>
    </row>
    <row r="118" spans="1:37" s="46" customFormat="1">
      <c r="A118" s="48"/>
      <c r="B118" s="51"/>
      <c r="C118" s="53"/>
      <c r="D118" s="55"/>
      <c r="E118" s="57"/>
      <c r="F118" s="59"/>
      <c r="G118" s="61"/>
      <c r="H118" s="63"/>
      <c r="I118" s="65"/>
      <c r="J118" s="67"/>
      <c r="K118" s="69"/>
      <c r="L118" s="71"/>
      <c r="M118" s="73"/>
      <c r="N118" s="75"/>
      <c r="O118" s="77"/>
      <c r="P118" s="79"/>
      <c r="Q118" s="81"/>
      <c r="R118" s="83"/>
      <c r="S118" s="85"/>
      <c r="T118" s="87"/>
      <c r="U118" s="89"/>
      <c r="V118" s="91"/>
      <c r="W118" s="93"/>
      <c r="X118" s="95"/>
      <c r="Y118" s="97"/>
      <c r="Z118" s="99"/>
      <c r="AA118" s="101"/>
      <c r="AB118" s="103"/>
      <c r="AC118" s="73"/>
      <c r="AD118" s="105"/>
      <c r="AE118" s="107"/>
      <c r="AF118" s="85"/>
      <c r="AG118" s="109"/>
      <c r="AH118" s="111"/>
      <c r="AI118" s="113"/>
      <c r="AJ118" s="115"/>
      <c r="AK118" s="117"/>
    </row>
    <row r="119" spans="1:37" s="46" customFormat="1">
      <c r="A119" s="48"/>
      <c r="B119" s="51"/>
      <c r="C119" s="53"/>
      <c r="D119" s="55"/>
      <c r="E119" s="57"/>
      <c r="F119" s="59"/>
      <c r="G119" s="61"/>
      <c r="H119" s="63"/>
      <c r="I119" s="65"/>
      <c r="J119" s="67"/>
      <c r="K119" s="69"/>
      <c r="L119" s="71"/>
      <c r="M119" s="73"/>
      <c r="N119" s="75"/>
      <c r="O119" s="77"/>
      <c r="P119" s="79"/>
      <c r="Q119" s="81"/>
      <c r="R119" s="83"/>
      <c r="S119" s="85"/>
      <c r="T119" s="87"/>
      <c r="U119" s="89"/>
      <c r="V119" s="91"/>
      <c r="W119" s="93"/>
      <c r="X119" s="95"/>
      <c r="Y119" s="97"/>
      <c r="Z119" s="99"/>
      <c r="AA119" s="101"/>
      <c r="AB119" s="103"/>
      <c r="AC119" s="73"/>
      <c r="AD119" s="105"/>
      <c r="AE119" s="107"/>
      <c r="AF119" s="85"/>
      <c r="AG119" s="109"/>
      <c r="AH119" s="111"/>
      <c r="AI119" s="113"/>
      <c r="AJ119" s="115"/>
      <c r="AK119" s="117"/>
    </row>
    <row r="120" spans="1:37" s="46" customFormat="1">
      <c r="A120" s="48"/>
      <c r="B120" s="51"/>
      <c r="C120" s="53"/>
      <c r="D120" s="55"/>
      <c r="E120" s="57"/>
      <c r="F120" s="59"/>
      <c r="G120" s="61"/>
      <c r="H120" s="63"/>
      <c r="I120" s="65"/>
      <c r="J120" s="67"/>
      <c r="K120" s="69"/>
      <c r="L120" s="71"/>
      <c r="M120" s="73"/>
      <c r="N120" s="75"/>
      <c r="O120" s="77"/>
      <c r="P120" s="79"/>
      <c r="Q120" s="81"/>
      <c r="R120" s="83"/>
      <c r="S120" s="85"/>
      <c r="T120" s="87"/>
      <c r="U120" s="89"/>
      <c r="V120" s="91"/>
      <c r="W120" s="93"/>
      <c r="X120" s="95"/>
      <c r="Y120" s="97"/>
      <c r="Z120" s="99"/>
      <c r="AA120" s="101"/>
      <c r="AB120" s="103"/>
      <c r="AC120" s="73"/>
      <c r="AD120" s="105"/>
      <c r="AE120" s="107"/>
      <c r="AF120" s="85"/>
      <c r="AG120" s="109"/>
      <c r="AH120" s="111"/>
      <c r="AI120" s="113"/>
      <c r="AJ120" s="115"/>
      <c r="AK120" s="117"/>
    </row>
    <row r="121" spans="1:37" s="46" customFormat="1">
      <c r="A121" s="48"/>
      <c r="B121" s="51"/>
      <c r="C121" s="53"/>
      <c r="D121" s="55"/>
      <c r="E121" s="57"/>
      <c r="F121" s="59"/>
      <c r="G121" s="61"/>
      <c r="H121" s="63"/>
      <c r="I121" s="65"/>
      <c r="J121" s="67"/>
      <c r="K121" s="69"/>
      <c r="L121" s="71"/>
      <c r="M121" s="73"/>
      <c r="N121" s="75"/>
      <c r="O121" s="77"/>
      <c r="P121" s="79"/>
      <c r="Q121" s="81"/>
      <c r="R121" s="83"/>
      <c r="S121" s="85"/>
      <c r="T121" s="87"/>
      <c r="U121" s="89"/>
      <c r="V121" s="91"/>
      <c r="W121" s="93"/>
      <c r="X121" s="95"/>
      <c r="Y121" s="97"/>
      <c r="Z121" s="99"/>
      <c r="AA121" s="101"/>
      <c r="AB121" s="103"/>
      <c r="AC121" s="73"/>
      <c r="AD121" s="105"/>
      <c r="AE121" s="107"/>
      <c r="AF121" s="85"/>
      <c r="AG121" s="109"/>
      <c r="AH121" s="111"/>
      <c r="AI121" s="113"/>
      <c r="AJ121" s="115"/>
      <c r="AK121" s="117"/>
    </row>
    <row r="122" spans="1:37" s="46" customFormat="1">
      <c r="A122" s="48"/>
      <c r="B122" s="51"/>
      <c r="C122" s="53"/>
      <c r="D122" s="55"/>
      <c r="E122" s="57"/>
      <c r="F122" s="59"/>
      <c r="G122" s="61"/>
      <c r="H122" s="63"/>
      <c r="I122" s="65"/>
      <c r="J122" s="67"/>
      <c r="K122" s="69"/>
      <c r="L122" s="71"/>
      <c r="M122" s="73"/>
      <c r="N122" s="75"/>
      <c r="O122" s="77"/>
      <c r="P122" s="79"/>
      <c r="Q122" s="81"/>
      <c r="R122" s="83"/>
      <c r="S122" s="85"/>
      <c r="T122" s="87"/>
      <c r="U122" s="89"/>
      <c r="V122" s="91"/>
      <c r="W122" s="93"/>
      <c r="X122" s="95"/>
      <c r="Y122" s="97"/>
      <c r="Z122" s="99"/>
      <c r="AA122" s="101"/>
      <c r="AB122" s="103"/>
      <c r="AC122" s="73"/>
      <c r="AD122" s="105"/>
      <c r="AE122" s="107"/>
      <c r="AF122" s="85"/>
      <c r="AG122" s="109"/>
      <c r="AH122" s="111"/>
      <c r="AI122" s="113"/>
      <c r="AJ122" s="115"/>
      <c r="AK122" s="117"/>
    </row>
    <row r="123" spans="1:37" s="46" customFormat="1">
      <c r="A123" s="48"/>
      <c r="B123" s="51"/>
      <c r="C123" s="53"/>
      <c r="D123" s="55"/>
      <c r="E123" s="57"/>
      <c r="F123" s="59"/>
      <c r="G123" s="61"/>
      <c r="H123" s="63"/>
      <c r="I123" s="65"/>
      <c r="J123" s="67"/>
      <c r="K123" s="69"/>
      <c r="L123" s="71"/>
      <c r="M123" s="73"/>
      <c r="N123" s="75"/>
      <c r="O123" s="77"/>
      <c r="P123" s="79"/>
      <c r="Q123" s="81"/>
      <c r="R123" s="83"/>
      <c r="S123" s="85"/>
      <c r="T123" s="87"/>
      <c r="U123" s="89"/>
      <c r="V123" s="91"/>
      <c r="W123" s="93"/>
      <c r="X123" s="95"/>
      <c r="Y123" s="97"/>
      <c r="Z123" s="99"/>
      <c r="AA123" s="101"/>
      <c r="AB123" s="103"/>
      <c r="AC123" s="73"/>
      <c r="AD123" s="105"/>
      <c r="AE123" s="107"/>
      <c r="AF123" s="85"/>
      <c r="AG123" s="109"/>
      <c r="AH123" s="111"/>
      <c r="AI123" s="113"/>
      <c r="AJ123" s="115"/>
      <c r="AK123" s="117"/>
    </row>
    <row r="124" spans="1:37" s="46" customFormat="1">
      <c r="A124" s="48"/>
      <c r="B124" s="51"/>
      <c r="C124" s="53"/>
      <c r="D124" s="55"/>
      <c r="E124" s="57"/>
      <c r="F124" s="59"/>
      <c r="G124" s="61"/>
      <c r="H124" s="63"/>
      <c r="I124" s="65"/>
      <c r="J124" s="67"/>
      <c r="K124" s="69"/>
      <c r="L124" s="71"/>
      <c r="M124" s="73"/>
      <c r="N124" s="75"/>
      <c r="O124" s="77"/>
      <c r="P124" s="79"/>
      <c r="Q124" s="81"/>
      <c r="R124" s="83"/>
      <c r="S124" s="85"/>
      <c r="T124" s="87"/>
      <c r="U124" s="89"/>
      <c r="V124" s="91"/>
      <c r="W124" s="93"/>
      <c r="X124" s="95"/>
      <c r="Y124" s="97"/>
      <c r="Z124" s="99"/>
      <c r="AA124" s="101"/>
      <c r="AB124" s="103"/>
      <c r="AC124" s="73"/>
      <c r="AD124" s="105"/>
      <c r="AE124" s="107"/>
      <c r="AF124" s="85"/>
      <c r="AG124" s="109"/>
      <c r="AH124" s="111"/>
      <c r="AI124" s="113"/>
      <c r="AJ124" s="115"/>
      <c r="AK124" s="117"/>
    </row>
    <row r="125" spans="1:37" s="46" customFormat="1">
      <c r="A125" s="48"/>
      <c r="B125" s="51"/>
      <c r="C125" s="53"/>
      <c r="D125" s="55"/>
      <c r="E125" s="57"/>
      <c r="F125" s="59"/>
      <c r="G125" s="61"/>
      <c r="H125" s="63"/>
      <c r="I125" s="65"/>
      <c r="J125" s="67"/>
      <c r="K125" s="69"/>
      <c r="L125" s="71"/>
      <c r="M125" s="73"/>
      <c r="N125" s="75"/>
      <c r="O125" s="77"/>
      <c r="P125" s="79"/>
      <c r="Q125" s="81"/>
      <c r="R125" s="83"/>
      <c r="S125" s="85"/>
      <c r="T125" s="87"/>
      <c r="U125" s="89"/>
      <c r="V125" s="91"/>
      <c r="W125" s="93"/>
      <c r="X125" s="95"/>
      <c r="Y125" s="97"/>
      <c r="Z125" s="99"/>
      <c r="AA125" s="101"/>
      <c r="AB125" s="103"/>
      <c r="AC125" s="73"/>
      <c r="AD125" s="105"/>
      <c r="AE125" s="107"/>
      <c r="AF125" s="85"/>
      <c r="AG125" s="109"/>
      <c r="AH125" s="111"/>
      <c r="AI125" s="113"/>
      <c r="AJ125" s="115"/>
      <c r="AK125" s="117"/>
    </row>
    <row r="126" spans="1:37" s="46" customFormat="1">
      <c r="A126" s="48"/>
      <c r="B126" s="51"/>
      <c r="C126" s="53"/>
      <c r="D126" s="55"/>
      <c r="E126" s="57"/>
      <c r="F126" s="59"/>
      <c r="G126" s="61"/>
      <c r="H126" s="63"/>
      <c r="I126" s="65"/>
      <c r="J126" s="67"/>
      <c r="K126" s="69"/>
      <c r="L126" s="71"/>
      <c r="M126" s="73"/>
      <c r="N126" s="75"/>
      <c r="O126" s="77"/>
      <c r="P126" s="79"/>
      <c r="Q126" s="81"/>
      <c r="R126" s="83"/>
      <c r="S126" s="85"/>
      <c r="T126" s="87"/>
      <c r="U126" s="89"/>
      <c r="V126" s="91"/>
      <c r="W126" s="93"/>
      <c r="X126" s="95"/>
      <c r="Y126" s="97"/>
      <c r="Z126" s="99"/>
      <c r="AA126" s="101"/>
      <c r="AB126" s="103"/>
      <c r="AC126" s="73"/>
      <c r="AD126" s="105"/>
      <c r="AE126" s="107"/>
      <c r="AF126" s="85"/>
      <c r="AG126" s="109"/>
      <c r="AH126" s="111"/>
      <c r="AI126" s="113"/>
      <c r="AJ126" s="115"/>
      <c r="AK126" s="117"/>
    </row>
    <row r="127" spans="1:37" s="46" customFormat="1">
      <c r="A127" s="48"/>
      <c r="B127" s="51"/>
      <c r="C127" s="53"/>
      <c r="D127" s="55"/>
      <c r="E127" s="57"/>
      <c r="F127" s="59"/>
      <c r="G127" s="61"/>
      <c r="H127" s="63"/>
      <c r="I127" s="65"/>
      <c r="J127" s="67"/>
      <c r="K127" s="69"/>
      <c r="L127" s="71"/>
      <c r="M127" s="73"/>
      <c r="N127" s="75"/>
      <c r="O127" s="77"/>
      <c r="P127" s="79"/>
      <c r="Q127" s="81"/>
      <c r="R127" s="83"/>
      <c r="S127" s="85"/>
      <c r="T127" s="87"/>
      <c r="U127" s="89"/>
      <c r="V127" s="91"/>
      <c r="W127" s="93"/>
      <c r="X127" s="95"/>
      <c r="Y127" s="97"/>
      <c r="Z127" s="99"/>
      <c r="AA127" s="101"/>
      <c r="AB127" s="103"/>
      <c r="AC127" s="73"/>
      <c r="AD127" s="105"/>
      <c r="AE127" s="107"/>
      <c r="AF127" s="85"/>
      <c r="AG127" s="109"/>
      <c r="AH127" s="111"/>
      <c r="AI127" s="113"/>
      <c r="AJ127" s="115"/>
      <c r="AK127" s="117"/>
    </row>
    <row r="128" spans="1:37" s="46" customFormat="1">
      <c r="A128" s="48"/>
      <c r="B128" s="51"/>
      <c r="C128" s="53"/>
      <c r="D128" s="55"/>
      <c r="E128" s="57"/>
      <c r="F128" s="59"/>
      <c r="G128" s="61"/>
      <c r="H128" s="63"/>
      <c r="I128" s="65"/>
      <c r="J128" s="67"/>
      <c r="K128" s="69"/>
      <c r="L128" s="71"/>
      <c r="M128" s="73"/>
      <c r="N128" s="75"/>
      <c r="O128" s="77"/>
      <c r="P128" s="79"/>
      <c r="Q128" s="81"/>
      <c r="R128" s="83"/>
      <c r="S128" s="85"/>
      <c r="T128" s="87"/>
      <c r="U128" s="89"/>
      <c r="V128" s="91"/>
      <c r="W128" s="93"/>
      <c r="X128" s="95"/>
      <c r="Y128" s="97"/>
      <c r="Z128" s="99"/>
      <c r="AA128" s="101"/>
      <c r="AB128" s="103"/>
      <c r="AC128" s="73"/>
      <c r="AD128" s="105"/>
      <c r="AE128" s="107"/>
      <c r="AF128" s="85"/>
      <c r="AG128" s="109"/>
      <c r="AH128" s="111"/>
      <c r="AI128" s="113"/>
      <c r="AJ128" s="115"/>
      <c r="AK128" s="117"/>
    </row>
    <row r="129" spans="1:37" s="46" customFormat="1">
      <c r="A129" s="48"/>
      <c r="B129" s="51"/>
      <c r="C129" s="53"/>
      <c r="D129" s="55"/>
      <c r="E129" s="57"/>
      <c r="F129" s="59"/>
      <c r="G129" s="61"/>
      <c r="H129" s="63"/>
      <c r="I129" s="65"/>
      <c r="J129" s="67"/>
      <c r="K129" s="69"/>
      <c r="L129" s="71"/>
      <c r="M129" s="73"/>
      <c r="N129" s="75"/>
      <c r="O129" s="77"/>
      <c r="P129" s="79"/>
      <c r="Q129" s="81"/>
      <c r="R129" s="83"/>
      <c r="S129" s="85"/>
      <c r="T129" s="87"/>
      <c r="U129" s="89"/>
      <c r="V129" s="91"/>
      <c r="W129" s="93"/>
      <c r="X129" s="95"/>
      <c r="Y129" s="97"/>
      <c r="Z129" s="99"/>
      <c r="AA129" s="101"/>
      <c r="AB129" s="103"/>
      <c r="AC129" s="73"/>
      <c r="AD129" s="105"/>
      <c r="AE129" s="107"/>
      <c r="AF129" s="85"/>
      <c r="AG129" s="109"/>
      <c r="AH129" s="111"/>
      <c r="AI129" s="113"/>
      <c r="AJ129" s="115"/>
      <c r="AK129" s="117"/>
    </row>
    <row r="130" spans="1:37" s="46" customFormat="1">
      <c r="A130" s="48"/>
      <c r="B130" s="51"/>
      <c r="C130" s="53"/>
      <c r="D130" s="55"/>
      <c r="E130" s="57"/>
      <c r="F130" s="59"/>
      <c r="G130" s="61"/>
      <c r="H130" s="63"/>
      <c r="I130" s="65"/>
      <c r="J130" s="67"/>
      <c r="K130" s="69"/>
      <c r="L130" s="71"/>
      <c r="M130" s="73"/>
      <c r="N130" s="75"/>
      <c r="O130" s="77"/>
      <c r="P130" s="79"/>
      <c r="Q130" s="81"/>
      <c r="R130" s="83"/>
      <c r="S130" s="85"/>
      <c r="T130" s="87"/>
      <c r="U130" s="89"/>
      <c r="V130" s="91"/>
      <c r="W130" s="93"/>
      <c r="X130" s="95"/>
      <c r="Y130" s="97"/>
      <c r="Z130" s="99"/>
      <c r="AA130" s="101"/>
      <c r="AB130" s="103"/>
      <c r="AC130" s="73"/>
      <c r="AD130" s="105"/>
      <c r="AE130" s="107"/>
      <c r="AF130" s="85"/>
      <c r="AG130" s="109"/>
      <c r="AH130" s="111"/>
      <c r="AI130" s="113"/>
      <c r="AJ130" s="115"/>
      <c r="AK130" s="117"/>
    </row>
    <row r="131" spans="1:37" s="46" customFormat="1">
      <c r="A131" s="48"/>
      <c r="B131" s="51"/>
      <c r="C131" s="53"/>
      <c r="D131" s="55"/>
      <c r="E131" s="57"/>
      <c r="F131" s="59"/>
      <c r="G131" s="61"/>
      <c r="H131" s="63"/>
      <c r="I131" s="65"/>
      <c r="J131" s="67"/>
      <c r="K131" s="69"/>
      <c r="L131" s="71"/>
      <c r="M131" s="73"/>
      <c r="N131" s="75"/>
      <c r="O131" s="77"/>
      <c r="P131" s="79"/>
      <c r="Q131" s="81"/>
      <c r="R131" s="83"/>
      <c r="S131" s="85"/>
      <c r="T131" s="87"/>
      <c r="U131" s="89"/>
      <c r="V131" s="91"/>
      <c r="W131" s="93"/>
      <c r="X131" s="95"/>
      <c r="Y131" s="97"/>
      <c r="Z131" s="99"/>
      <c r="AA131" s="101"/>
      <c r="AB131" s="103"/>
      <c r="AC131" s="73"/>
      <c r="AD131" s="105"/>
      <c r="AE131" s="107"/>
      <c r="AF131" s="85"/>
      <c r="AG131" s="109"/>
      <c r="AH131" s="111"/>
      <c r="AI131" s="113"/>
      <c r="AJ131" s="115"/>
      <c r="AK131" s="117"/>
    </row>
    <row r="132" spans="1:37" s="46" customFormat="1">
      <c r="A132" s="48"/>
      <c r="B132" s="51"/>
      <c r="C132" s="53"/>
      <c r="D132" s="55"/>
      <c r="E132" s="57"/>
      <c r="F132" s="59"/>
      <c r="G132" s="61"/>
      <c r="H132" s="63"/>
      <c r="I132" s="65"/>
      <c r="J132" s="67"/>
      <c r="K132" s="69"/>
      <c r="L132" s="71"/>
      <c r="M132" s="73"/>
      <c r="N132" s="75"/>
      <c r="O132" s="77"/>
      <c r="P132" s="79"/>
      <c r="Q132" s="81"/>
      <c r="R132" s="83"/>
      <c r="S132" s="85"/>
      <c r="T132" s="87"/>
      <c r="U132" s="89"/>
      <c r="V132" s="91"/>
      <c r="W132" s="93"/>
      <c r="X132" s="95"/>
      <c r="Y132" s="97"/>
      <c r="Z132" s="99"/>
      <c r="AA132" s="101"/>
      <c r="AB132" s="103"/>
      <c r="AC132" s="73"/>
      <c r="AD132" s="105"/>
      <c r="AE132" s="107"/>
      <c r="AF132" s="85"/>
      <c r="AG132" s="109"/>
      <c r="AH132" s="111"/>
      <c r="AI132" s="113"/>
      <c r="AJ132" s="115"/>
      <c r="AK132" s="117"/>
    </row>
    <row r="133" spans="1:37" s="46" customFormat="1">
      <c r="A133" s="48"/>
      <c r="B133" s="51"/>
      <c r="C133" s="53"/>
      <c r="D133" s="55"/>
      <c r="E133" s="57"/>
      <c r="F133" s="59"/>
      <c r="G133" s="61"/>
      <c r="H133" s="63"/>
      <c r="I133" s="65"/>
      <c r="J133" s="67"/>
      <c r="K133" s="69"/>
      <c r="L133" s="71"/>
      <c r="M133" s="73"/>
      <c r="N133" s="75"/>
      <c r="O133" s="77"/>
      <c r="P133" s="79"/>
      <c r="Q133" s="81"/>
      <c r="R133" s="83"/>
      <c r="S133" s="85"/>
      <c r="T133" s="87"/>
      <c r="U133" s="89"/>
      <c r="V133" s="91"/>
      <c r="W133" s="93"/>
      <c r="X133" s="95"/>
      <c r="Y133" s="97"/>
      <c r="Z133" s="99"/>
      <c r="AA133" s="101"/>
      <c r="AB133" s="103"/>
      <c r="AC133" s="73"/>
      <c r="AD133" s="105"/>
      <c r="AE133" s="107"/>
      <c r="AF133" s="85"/>
      <c r="AG133" s="109"/>
      <c r="AH133" s="111"/>
      <c r="AI133" s="113"/>
      <c r="AJ133" s="115"/>
      <c r="AK133" s="117"/>
    </row>
    <row r="134" spans="1:37" s="46" customFormat="1">
      <c r="A134" s="48"/>
      <c r="B134" s="51"/>
      <c r="C134" s="53"/>
      <c r="D134" s="55"/>
      <c r="E134" s="57"/>
      <c r="F134" s="59"/>
      <c r="G134" s="61"/>
      <c r="H134" s="63"/>
      <c r="I134" s="65"/>
      <c r="J134" s="67"/>
      <c r="K134" s="69"/>
      <c r="L134" s="71"/>
      <c r="M134" s="73"/>
      <c r="N134" s="75"/>
      <c r="O134" s="77"/>
      <c r="P134" s="79"/>
      <c r="Q134" s="81"/>
      <c r="R134" s="83"/>
      <c r="S134" s="85"/>
      <c r="T134" s="87"/>
      <c r="U134" s="89"/>
      <c r="V134" s="91"/>
      <c r="W134" s="93"/>
      <c r="X134" s="95"/>
      <c r="Y134" s="97"/>
      <c r="Z134" s="99"/>
      <c r="AA134" s="101"/>
      <c r="AB134" s="103"/>
      <c r="AC134" s="73"/>
      <c r="AD134" s="105"/>
      <c r="AE134" s="107"/>
      <c r="AF134" s="85"/>
      <c r="AG134" s="109"/>
      <c r="AH134" s="111"/>
      <c r="AI134" s="113"/>
      <c r="AJ134" s="115"/>
      <c r="AK134" s="117"/>
    </row>
    <row r="135" spans="1:37" s="46" customFormat="1">
      <c r="A135" s="48"/>
      <c r="B135" s="51"/>
      <c r="C135" s="53"/>
      <c r="D135" s="55"/>
      <c r="E135" s="57"/>
      <c r="F135" s="59"/>
      <c r="G135" s="61"/>
      <c r="H135" s="63"/>
      <c r="I135" s="65"/>
      <c r="J135" s="67"/>
      <c r="K135" s="69"/>
      <c r="L135" s="71"/>
      <c r="M135" s="73"/>
      <c r="N135" s="75"/>
      <c r="O135" s="77"/>
      <c r="P135" s="79"/>
      <c r="Q135" s="81"/>
      <c r="R135" s="83"/>
      <c r="S135" s="85"/>
      <c r="T135" s="87"/>
      <c r="U135" s="89"/>
      <c r="V135" s="91"/>
      <c r="W135" s="93"/>
      <c r="X135" s="95"/>
      <c r="Y135" s="97"/>
      <c r="Z135" s="99"/>
      <c r="AA135" s="101"/>
      <c r="AB135" s="103"/>
      <c r="AC135" s="73"/>
      <c r="AD135" s="105"/>
      <c r="AE135" s="107"/>
      <c r="AF135" s="85"/>
      <c r="AG135" s="109"/>
      <c r="AH135" s="111"/>
      <c r="AI135" s="113"/>
      <c r="AJ135" s="115"/>
      <c r="AK135" s="117"/>
    </row>
    <row r="136" spans="1:37" s="46" customFormat="1">
      <c r="A136" s="48"/>
      <c r="B136" s="51"/>
      <c r="C136" s="53"/>
      <c r="D136" s="55"/>
      <c r="E136" s="57"/>
      <c r="F136" s="59"/>
      <c r="G136" s="61"/>
      <c r="H136" s="63"/>
      <c r="I136" s="65"/>
      <c r="J136" s="67"/>
      <c r="K136" s="69"/>
      <c r="L136" s="71"/>
      <c r="M136" s="73"/>
      <c r="N136" s="75"/>
      <c r="O136" s="77"/>
      <c r="P136" s="79"/>
      <c r="Q136" s="81"/>
      <c r="R136" s="83"/>
      <c r="S136" s="85"/>
      <c r="T136" s="87"/>
      <c r="U136" s="89"/>
      <c r="V136" s="91"/>
      <c r="W136" s="93"/>
      <c r="X136" s="95"/>
      <c r="Y136" s="97"/>
      <c r="Z136" s="99"/>
      <c r="AA136" s="101"/>
      <c r="AB136" s="103"/>
      <c r="AC136" s="73"/>
      <c r="AD136" s="105"/>
      <c r="AE136" s="107"/>
      <c r="AF136" s="85"/>
      <c r="AG136" s="109"/>
      <c r="AH136" s="111"/>
      <c r="AI136" s="113"/>
      <c r="AJ136" s="115"/>
      <c r="AK136" s="117"/>
    </row>
    <row r="137" spans="1:37" s="46" customFormat="1">
      <c r="A137" s="48"/>
      <c r="B137" s="51"/>
      <c r="C137" s="53"/>
      <c r="D137" s="55"/>
      <c r="E137" s="57"/>
      <c r="F137" s="59"/>
      <c r="G137" s="61"/>
      <c r="H137" s="63"/>
      <c r="I137" s="65"/>
      <c r="J137" s="67"/>
      <c r="K137" s="69"/>
      <c r="L137" s="71"/>
      <c r="M137" s="73"/>
      <c r="N137" s="75"/>
      <c r="O137" s="77"/>
      <c r="P137" s="79"/>
      <c r="Q137" s="81"/>
      <c r="R137" s="83"/>
      <c r="S137" s="85"/>
      <c r="T137" s="87"/>
      <c r="U137" s="89"/>
      <c r="V137" s="91"/>
      <c r="W137" s="93"/>
      <c r="X137" s="95"/>
      <c r="Y137" s="97"/>
      <c r="Z137" s="99"/>
      <c r="AA137" s="101"/>
      <c r="AB137" s="103"/>
      <c r="AC137" s="73"/>
      <c r="AD137" s="105"/>
      <c r="AE137" s="107"/>
      <c r="AF137" s="85"/>
      <c r="AG137" s="109"/>
      <c r="AH137" s="111"/>
      <c r="AI137" s="113"/>
      <c r="AJ137" s="115"/>
      <c r="AK137" s="117"/>
    </row>
    <row r="138" spans="1:37" s="46" customFormat="1">
      <c r="A138" s="48"/>
      <c r="B138" s="51"/>
      <c r="C138" s="53"/>
      <c r="D138" s="55"/>
      <c r="E138" s="57"/>
      <c r="F138" s="59"/>
      <c r="G138" s="61"/>
      <c r="H138" s="63"/>
      <c r="I138" s="65"/>
      <c r="J138" s="67"/>
      <c r="K138" s="69"/>
      <c r="L138" s="71"/>
      <c r="M138" s="73"/>
      <c r="N138" s="75"/>
      <c r="O138" s="77"/>
      <c r="P138" s="79"/>
      <c r="Q138" s="81"/>
      <c r="R138" s="83"/>
      <c r="S138" s="85"/>
      <c r="T138" s="87"/>
      <c r="U138" s="89"/>
      <c r="V138" s="91"/>
      <c r="W138" s="93"/>
      <c r="X138" s="95"/>
      <c r="Y138" s="97"/>
      <c r="Z138" s="99"/>
      <c r="AA138" s="101"/>
      <c r="AB138" s="103"/>
      <c r="AC138" s="73"/>
      <c r="AD138" s="105"/>
      <c r="AE138" s="107"/>
      <c r="AF138" s="85"/>
      <c r="AG138" s="109"/>
      <c r="AH138" s="111"/>
      <c r="AI138" s="113"/>
      <c r="AJ138" s="115"/>
      <c r="AK138" s="117"/>
    </row>
    <row r="139" spans="1:37" s="46" customFormat="1">
      <c r="A139" s="48"/>
      <c r="B139" s="51"/>
      <c r="C139" s="53"/>
      <c r="D139" s="55"/>
      <c r="E139" s="57"/>
      <c r="F139" s="59"/>
      <c r="G139" s="61"/>
      <c r="H139" s="63"/>
      <c r="I139" s="65"/>
      <c r="J139" s="67"/>
      <c r="K139" s="69"/>
      <c r="L139" s="71"/>
      <c r="M139" s="73"/>
      <c r="N139" s="75"/>
      <c r="O139" s="77"/>
      <c r="P139" s="79"/>
      <c r="Q139" s="81"/>
      <c r="R139" s="83"/>
      <c r="S139" s="85"/>
      <c r="T139" s="87"/>
      <c r="U139" s="89"/>
      <c r="V139" s="91"/>
      <c r="W139" s="93"/>
      <c r="X139" s="95"/>
      <c r="Y139" s="97"/>
      <c r="Z139" s="99"/>
      <c r="AA139" s="101"/>
      <c r="AB139" s="103"/>
      <c r="AC139" s="73"/>
      <c r="AD139" s="105"/>
      <c r="AE139" s="107"/>
      <c r="AF139" s="85"/>
      <c r="AG139" s="109"/>
      <c r="AH139" s="111"/>
      <c r="AI139" s="113"/>
      <c r="AJ139" s="115"/>
      <c r="AK139" s="117"/>
    </row>
    <row r="140" spans="1:37" s="46" customFormat="1">
      <c r="A140" s="48"/>
      <c r="B140" s="51"/>
      <c r="C140" s="53"/>
      <c r="D140" s="55"/>
      <c r="E140" s="57"/>
      <c r="F140" s="59"/>
      <c r="G140" s="61"/>
      <c r="H140" s="63"/>
      <c r="I140" s="65"/>
      <c r="J140" s="67"/>
      <c r="K140" s="69"/>
      <c r="L140" s="71"/>
      <c r="M140" s="73"/>
      <c r="N140" s="75"/>
      <c r="O140" s="77"/>
      <c r="P140" s="79"/>
      <c r="Q140" s="81"/>
      <c r="R140" s="83"/>
      <c r="S140" s="85"/>
      <c r="T140" s="87"/>
      <c r="U140" s="89"/>
      <c r="V140" s="91"/>
      <c r="W140" s="93"/>
      <c r="X140" s="95"/>
      <c r="Y140" s="97"/>
      <c r="Z140" s="99"/>
      <c r="AA140" s="101"/>
      <c r="AB140" s="103"/>
      <c r="AC140" s="73"/>
      <c r="AD140" s="105"/>
      <c r="AE140" s="107"/>
      <c r="AF140" s="85"/>
      <c r="AG140" s="109"/>
      <c r="AH140" s="111"/>
      <c r="AI140" s="113"/>
      <c r="AJ140" s="115"/>
      <c r="AK140" s="117"/>
    </row>
    <row r="141" spans="1:37" s="46" customFormat="1">
      <c r="A141" s="48"/>
      <c r="B141" s="51"/>
      <c r="C141" s="53"/>
      <c r="D141" s="55"/>
      <c r="E141" s="57"/>
      <c r="F141" s="59"/>
      <c r="G141" s="61"/>
      <c r="H141" s="63"/>
      <c r="I141" s="65"/>
      <c r="J141" s="67"/>
      <c r="K141" s="69"/>
      <c r="L141" s="71"/>
      <c r="M141" s="73"/>
      <c r="N141" s="75"/>
      <c r="O141" s="77"/>
      <c r="P141" s="79"/>
      <c r="Q141" s="81"/>
      <c r="R141" s="83"/>
      <c r="S141" s="85"/>
      <c r="T141" s="87"/>
      <c r="U141" s="89"/>
      <c r="V141" s="91"/>
      <c r="W141" s="93"/>
      <c r="X141" s="95"/>
      <c r="Y141" s="97"/>
      <c r="Z141" s="99"/>
      <c r="AA141" s="101"/>
      <c r="AB141" s="103"/>
      <c r="AC141" s="73"/>
      <c r="AD141" s="105"/>
      <c r="AE141" s="107"/>
      <c r="AF141" s="85"/>
      <c r="AG141" s="109"/>
      <c r="AH141" s="111"/>
      <c r="AI141" s="113"/>
      <c r="AJ141" s="115"/>
      <c r="AK141" s="117"/>
    </row>
    <row r="142" spans="1:37" s="46" customFormat="1">
      <c r="A142" s="48"/>
      <c r="B142" s="51"/>
      <c r="C142" s="53"/>
      <c r="D142" s="55"/>
      <c r="E142" s="57"/>
      <c r="F142" s="59"/>
      <c r="G142" s="61"/>
      <c r="H142" s="63"/>
      <c r="I142" s="65"/>
      <c r="J142" s="67"/>
      <c r="K142" s="69"/>
      <c r="L142" s="71"/>
      <c r="M142" s="73"/>
      <c r="N142" s="75"/>
      <c r="O142" s="77"/>
      <c r="P142" s="79"/>
      <c r="Q142" s="81"/>
      <c r="R142" s="83"/>
      <c r="S142" s="85"/>
      <c r="T142" s="87"/>
      <c r="U142" s="89"/>
      <c r="V142" s="91"/>
      <c r="W142" s="93"/>
      <c r="X142" s="95"/>
      <c r="Y142" s="97"/>
      <c r="Z142" s="99"/>
      <c r="AA142" s="101"/>
      <c r="AB142" s="103"/>
      <c r="AC142" s="73"/>
      <c r="AD142" s="105"/>
      <c r="AE142" s="107"/>
      <c r="AF142" s="85"/>
      <c r="AG142" s="109"/>
      <c r="AH142" s="111"/>
      <c r="AI142" s="113"/>
      <c r="AJ142" s="115"/>
      <c r="AK142" s="117"/>
    </row>
    <row r="143" spans="1:37" s="46" customFormat="1">
      <c r="A143" s="48"/>
      <c r="B143" s="51"/>
      <c r="C143" s="53"/>
      <c r="D143" s="55"/>
      <c r="E143" s="57"/>
      <c r="F143" s="59"/>
      <c r="G143" s="61"/>
      <c r="H143" s="63"/>
      <c r="I143" s="65"/>
      <c r="J143" s="67"/>
      <c r="K143" s="69"/>
      <c r="L143" s="71"/>
      <c r="M143" s="73"/>
      <c r="N143" s="75"/>
      <c r="O143" s="77"/>
      <c r="P143" s="79"/>
      <c r="Q143" s="81"/>
      <c r="R143" s="83"/>
      <c r="S143" s="85"/>
      <c r="T143" s="87"/>
      <c r="U143" s="89"/>
      <c r="V143" s="91"/>
      <c r="W143" s="93"/>
      <c r="X143" s="95"/>
      <c r="Y143" s="97"/>
      <c r="Z143" s="99"/>
      <c r="AA143" s="101"/>
      <c r="AB143" s="103"/>
      <c r="AC143" s="73"/>
      <c r="AD143" s="105"/>
      <c r="AE143" s="107"/>
      <c r="AF143" s="85"/>
      <c r="AG143" s="109"/>
      <c r="AH143" s="111"/>
      <c r="AI143" s="113"/>
      <c r="AJ143" s="115"/>
      <c r="AK143" s="117"/>
    </row>
    <row r="144" spans="1:37" s="46" customFormat="1">
      <c r="A144" s="48"/>
      <c r="B144" s="51"/>
      <c r="C144" s="53"/>
      <c r="D144" s="55"/>
      <c r="E144" s="57"/>
      <c r="F144" s="59"/>
      <c r="G144" s="61"/>
      <c r="H144" s="63"/>
      <c r="I144" s="65"/>
      <c r="J144" s="67"/>
      <c r="K144" s="69"/>
      <c r="L144" s="71"/>
      <c r="M144" s="73"/>
      <c r="N144" s="75"/>
      <c r="O144" s="77"/>
      <c r="P144" s="79"/>
      <c r="Q144" s="81"/>
      <c r="R144" s="83"/>
      <c r="S144" s="85"/>
      <c r="T144" s="87"/>
      <c r="U144" s="89"/>
      <c r="V144" s="91"/>
      <c r="W144" s="93"/>
      <c r="X144" s="95"/>
      <c r="Y144" s="97"/>
      <c r="Z144" s="99"/>
      <c r="AA144" s="101"/>
      <c r="AB144" s="103"/>
      <c r="AC144" s="73"/>
      <c r="AD144" s="105"/>
      <c r="AE144" s="107"/>
      <c r="AF144" s="85"/>
      <c r="AG144" s="109"/>
      <c r="AH144" s="111"/>
      <c r="AI144" s="113"/>
      <c r="AJ144" s="115"/>
      <c r="AK144" s="117"/>
    </row>
    <row r="145" spans="1:37" s="46" customFormat="1">
      <c r="A145" s="48"/>
      <c r="B145" s="51"/>
      <c r="C145" s="53"/>
      <c r="D145" s="55"/>
      <c r="E145" s="57"/>
      <c r="F145" s="59"/>
      <c r="G145" s="61"/>
      <c r="H145" s="63"/>
      <c r="I145" s="65"/>
      <c r="J145" s="67"/>
      <c r="K145" s="69"/>
      <c r="L145" s="71"/>
      <c r="M145" s="73"/>
      <c r="N145" s="75"/>
      <c r="O145" s="77"/>
      <c r="P145" s="79"/>
      <c r="Q145" s="81"/>
      <c r="R145" s="83"/>
      <c r="S145" s="85"/>
      <c r="T145" s="87"/>
      <c r="U145" s="89"/>
      <c r="V145" s="91"/>
      <c r="W145" s="93"/>
      <c r="X145" s="95"/>
      <c r="Y145" s="97"/>
      <c r="Z145" s="99"/>
      <c r="AA145" s="101"/>
      <c r="AB145" s="103"/>
      <c r="AC145" s="73"/>
      <c r="AD145" s="105"/>
      <c r="AE145" s="107"/>
      <c r="AF145" s="85"/>
      <c r="AG145" s="109"/>
      <c r="AH145" s="111"/>
      <c r="AI145" s="113"/>
      <c r="AJ145" s="115"/>
      <c r="AK145" s="117"/>
    </row>
    <row r="146" spans="1:37" s="46" customFormat="1">
      <c r="A146" s="48"/>
      <c r="B146" s="51"/>
      <c r="C146" s="53"/>
      <c r="D146" s="55"/>
      <c r="E146" s="57"/>
      <c r="F146" s="59"/>
      <c r="G146" s="61"/>
      <c r="H146" s="63"/>
      <c r="I146" s="65"/>
      <c r="J146" s="67"/>
      <c r="K146" s="69"/>
      <c r="L146" s="71"/>
      <c r="M146" s="73"/>
      <c r="N146" s="75"/>
      <c r="O146" s="77"/>
      <c r="P146" s="79"/>
      <c r="Q146" s="81"/>
      <c r="R146" s="83"/>
      <c r="S146" s="85"/>
      <c r="T146" s="87"/>
      <c r="U146" s="89"/>
      <c r="V146" s="91"/>
      <c r="W146" s="93"/>
      <c r="X146" s="95"/>
      <c r="Y146" s="97"/>
      <c r="Z146" s="99"/>
      <c r="AA146" s="101"/>
      <c r="AB146" s="103"/>
      <c r="AC146" s="73"/>
      <c r="AD146" s="105"/>
      <c r="AE146" s="107"/>
      <c r="AF146" s="85"/>
      <c r="AG146" s="109"/>
      <c r="AH146" s="111"/>
      <c r="AI146" s="113"/>
      <c r="AJ146" s="115"/>
      <c r="AK146" s="117"/>
    </row>
    <row r="147" spans="1:37" s="46" customFormat="1">
      <c r="A147" s="48"/>
      <c r="B147" s="51"/>
      <c r="C147" s="53"/>
      <c r="D147" s="55"/>
      <c r="E147" s="57"/>
      <c r="F147" s="59"/>
      <c r="G147" s="61"/>
      <c r="H147" s="63"/>
      <c r="I147" s="65"/>
      <c r="J147" s="67"/>
      <c r="K147" s="69"/>
      <c r="L147" s="71"/>
      <c r="M147" s="73"/>
      <c r="N147" s="75"/>
      <c r="O147" s="77"/>
      <c r="P147" s="79"/>
      <c r="Q147" s="81"/>
      <c r="R147" s="83"/>
      <c r="S147" s="85"/>
      <c r="T147" s="87"/>
      <c r="U147" s="89"/>
      <c r="V147" s="91"/>
      <c r="W147" s="93"/>
      <c r="X147" s="95"/>
      <c r="Y147" s="97"/>
      <c r="Z147" s="99"/>
      <c r="AA147" s="101"/>
      <c r="AB147" s="103"/>
      <c r="AC147" s="73"/>
      <c r="AD147" s="105"/>
      <c r="AE147" s="107"/>
      <c r="AF147" s="85"/>
      <c r="AG147" s="109"/>
      <c r="AH147" s="111"/>
      <c r="AI147" s="113"/>
      <c r="AJ147" s="115"/>
      <c r="AK147" s="117"/>
    </row>
    <row r="148" spans="1:37" s="46" customFormat="1">
      <c r="A148" s="48"/>
      <c r="B148" s="51"/>
      <c r="C148" s="53"/>
      <c r="D148" s="55"/>
      <c r="E148" s="57"/>
      <c r="F148" s="59"/>
      <c r="G148" s="61"/>
      <c r="H148" s="63"/>
      <c r="I148" s="65"/>
      <c r="J148" s="67"/>
      <c r="K148" s="69"/>
      <c r="L148" s="71"/>
      <c r="M148" s="73"/>
      <c r="N148" s="75"/>
      <c r="O148" s="77"/>
      <c r="P148" s="79"/>
      <c r="Q148" s="81"/>
      <c r="R148" s="83"/>
      <c r="S148" s="85"/>
      <c r="T148" s="87"/>
      <c r="U148" s="89"/>
      <c r="V148" s="91"/>
      <c r="W148" s="93"/>
      <c r="X148" s="95"/>
      <c r="Y148" s="97"/>
      <c r="Z148" s="99"/>
      <c r="AA148" s="101"/>
      <c r="AB148" s="103"/>
      <c r="AC148" s="73"/>
      <c r="AD148" s="105"/>
      <c r="AE148" s="107"/>
      <c r="AF148" s="85"/>
      <c r="AG148" s="109"/>
      <c r="AH148" s="111"/>
      <c r="AI148" s="113"/>
      <c r="AJ148" s="115"/>
      <c r="AK148" s="117"/>
    </row>
    <row r="149" spans="1:37" s="46" customFormat="1">
      <c r="A149" s="48"/>
      <c r="B149" s="51"/>
      <c r="C149" s="53"/>
      <c r="D149" s="55"/>
      <c r="E149" s="57"/>
      <c r="F149" s="59"/>
      <c r="G149" s="61"/>
      <c r="H149" s="63"/>
      <c r="I149" s="65"/>
      <c r="J149" s="67"/>
      <c r="K149" s="69"/>
      <c r="L149" s="71"/>
      <c r="M149" s="73"/>
      <c r="N149" s="75"/>
      <c r="O149" s="77"/>
      <c r="P149" s="79"/>
      <c r="Q149" s="81"/>
      <c r="R149" s="83"/>
      <c r="S149" s="85"/>
      <c r="T149" s="87"/>
      <c r="U149" s="89"/>
      <c r="V149" s="91"/>
      <c r="W149" s="93"/>
      <c r="X149" s="95"/>
      <c r="Y149" s="97"/>
      <c r="Z149" s="99"/>
      <c r="AA149" s="101"/>
      <c r="AB149" s="103"/>
      <c r="AC149" s="73"/>
      <c r="AD149" s="105"/>
      <c r="AE149" s="107"/>
      <c r="AF149" s="85"/>
      <c r="AG149" s="109"/>
      <c r="AH149" s="111"/>
      <c r="AI149" s="113"/>
      <c r="AJ149" s="115"/>
      <c r="AK149" s="117"/>
    </row>
    <row r="150" spans="1:37" s="46" customFormat="1">
      <c r="A150" s="48"/>
      <c r="B150" s="51"/>
      <c r="C150" s="53"/>
      <c r="D150" s="55"/>
      <c r="E150" s="57"/>
      <c r="F150" s="59"/>
      <c r="G150" s="61"/>
      <c r="H150" s="63"/>
      <c r="I150" s="65"/>
      <c r="J150" s="67"/>
      <c r="K150" s="69"/>
      <c r="L150" s="71"/>
      <c r="M150" s="73"/>
      <c r="N150" s="75"/>
      <c r="O150" s="77"/>
      <c r="P150" s="79"/>
      <c r="Q150" s="81"/>
      <c r="R150" s="83"/>
      <c r="S150" s="85"/>
      <c r="T150" s="87"/>
      <c r="U150" s="89"/>
      <c r="V150" s="91"/>
      <c r="W150" s="93"/>
      <c r="X150" s="95"/>
      <c r="Y150" s="97"/>
      <c r="Z150" s="99"/>
      <c r="AA150" s="101"/>
      <c r="AB150" s="103"/>
      <c r="AC150" s="73"/>
      <c r="AD150" s="105"/>
      <c r="AE150" s="107"/>
      <c r="AF150" s="85"/>
      <c r="AG150" s="109"/>
      <c r="AH150" s="111"/>
      <c r="AI150" s="113"/>
      <c r="AJ150" s="115"/>
      <c r="AK150" s="117"/>
    </row>
    <row r="151" spans="1:37" s="46" customFormat="1">
      <c r="A151" s="48"/>
      <c r="B151" s="51"/>
      <c r="C151" s="53"/>
      <c r="D151" s="55"/>
      <c r="E151" s="57"/>
      <c r="F151" s="59"/>
      <c r="G151" s="61"/>
      <c r="H151" s="63"/>
      <c r="I151" s="65"/>
      <c r="J151" s="67"/>
      <c r="K151" s="69"/>
      <c r="L151" s="71"/>
      <c r="M151" s="73"/>
      <c r="N151" s="75"/>
      <c r="O151" s="77"/>
      <c r="P151" s="79"/>
      <c r="Q151" s="81"/>
      <c r="R151" s="83"/>
      <c r="S151" s="85"/>
      <c r="T151" s="87"/>
      <c r="U151" s="89"/>
      <c r="V151" s="91"/>
      <c r="W151" s="93"/>
      <c r="X151" s="95"/>
      <c r="Y151" s="97"/>
      <c r="Z151" s="99"/>
      <c r="AA151" s="101"/>
      <c r="AB151" s="103"/>
      <c r="AC151" s="73"/>
      <c r="AD151" s="105"/>
      <c r="AE151" s="107"/>
      <c r="AF151" s="85"/>
      <c r="AG151" s="109"/>
      <c r="AH151" s="111"/>
      <c r="AI151" s="113"/>
      <c r="AJ151" s="115"/>
      <c r="AK151" s="117"/>
    </row>
    <row r="152" spans="1:37" s="46" customFormat="1">
      <c r="A152" s="48"/>
      <c r="B152" s="51"/>
      <c r="C152" s="53"/>
      <c r="D152" s="55"/>
      <c r="E152" s="57"/>
      <c r="F152" s="59"/>
      <c r="G152" s="61"/>
      <c r="H152" s="63"/>
      <c r="I152" s="65"/>
      <c r="J152" s="67"/>
      <c r="K152" s="69"/>
      <c r="L152" s="71"/>
      <c r="M152" s="73"/>
      <c r="N152" s="75"/>
      <c r="O152" s="77"/>
      <c r="P152" s="79"/>
      <c r="Q152" s="81"/>
      <c r="R152" s="83"/>
      <c r="S152" s="85"/>
      <c r="T152" s="87"/>
      <c r="U152" s="89"/>
      <c r="V152" s="91"/>
      <c r="W152" s="93"/>
      <c r="X152" s="95"/>
      <c r="Y152" s="97"/>
      <c r="Z152" s="99"/>
      <c r="AA152" s="101"/>
      <c r="AB152" s="103"/>
      <c r="AC152" s="73"/>
      <c r="AD152" s="105"/>
      <c r="AE152" s="107"/>
      <c r="AF152" s="85"/>
      <c r="AG152" s="109"/>
      <c r="AH152" s="111"/>
      <c r="AI152" s="113"/>
      <c r="AJ152" s="115"/>
      <c r="AK152" s="117"/>
    </row>
    <row r="153" spans="1:37" s="46" customFormat="1">
      <c r="A153" s="48"/>
      <c r="B153" s="51"/>
      <c r="C153" s="53"/>
      <c r="D153" s="55"/>
      <c r="E153" s="57"/>
      <c r="F153" s="59"/>
      <c r="G153" s="61"/>
      <c r="H153" s="63"/>
      <c r="I153" s="65"/>
      <c r="J153" s="67"/>
      <c r="K153" s="69"/>
      <c r="L153" s="71"/>
      <c r="M153" s="73"/>
      <c r="N153" s="75"/>
      <c r="O153" s="77"/>
      <c r="P153" s="79"/>
      <c r="Q153" s="81"/>
      <c r="R153" s="83"/>
      <c r="S153" s="85"/>
      <c r="T153" s="87"/>
      <c r="U153" s="89"/>
      <c r="V153" s="91"/>
      <c r="W153" s="93"/>
      <c r="X153" s="95"/>
      <c r="Y153" s="97"/>
      <c r="Z153" s="99"/>
      <c r="AA153" s="101"/>
      <c r="AB153" s="103"/>
      <c r="AC153" s="73"/>
      <c r="AD153" s="105"/>
      <c r="AE153" s="107"/>
      <c r="AF153" s="85"/>
      <c r="AG153" s="109"/>
      <c r="AH153" s="111"/>
      <c r="AI153" s="113"/>
      <c r="AJ153" s="115"/>
      <c r="AK153" s="117"/>
    </row>
    <row r="154" spans="1:37" s="46" customFormat="1">
      <c r="A154" s="48"/>
      <c r="B154" s="51"/>
      <c r="C154" s="53"/>
      <c r="D154" s="55"/>
      <c r="E154" s="57"/>
      <c r="F154" s="59"/>
      <c r="G154" s="61"/>
      <c r="H154" s="63"/>
      <c r="I154" s="65"/>
      <c r="J154" s="67"/>
      <c r="K154" s="69"/>
      <c r="L154" s="71"/>
      <c r="M154" s="73"/>
      <c r="N154" s="75"/>
      <c r="O154" s="77"/>
      <c r="P154" s="79"/>
      <c r="Q154" s="81"/>
      <c r="R154" s="83"/>
      <c r="S154" s="85"/>
      <c r="T154" s="87"/>
      <c r="U154" s="89"/>
      <c r="V154" s="91"/>
      <c r="W154" s="93"/>
      <c r="X154" s="95"/>
      <c r="Y154" s="97"/>
      <c r="Z154" s="99"/>
      <c r="AA154" s="101"/>
      <c r="AB154" s="103"/>
      <c r="AC154" s="73"/>
      <c r="AD154" s="105"/>
      <c r="AE154" s="107"/>
      <c r="AF154" s="85"/>
      <c r="AG154" s="109"/>
      <c r="AH154" s="111"/>
      <c r="AI154" s="113"/>
      <c r="AJ154" s="115"/>
      <c r="AK154" s="117"/>
    </row>
    <row r="155" spans="1:37" s="46" customFormat="1">
      <c r="A155" s="48"/>
      <c r="B155" s="51"/>
      <c r="C155" s="53"/>
      <c r="D155" s="55"/>
      <c r="E155" s="57"/>
      <c r="F155" s="59"/>
      <c r="G155" s="61"/>
      <c r="H155" s="63"/>
      <c r="I155" s="65"/>
      <c r="J155" s="67"/>
      <c r="K155" s="69"/>
      <c r="L155" s="71"/>
      <c r="M155" s="73"/>
      <c r="N155" s="75"/>
      <c r="O155" s="77"/>
      <c r="P155" s="79"/>
      <c r="Q155" s="81"/>
      <c r="R155" s="83"/>
      <c r="S155" s="85"/>
      <c r="T155" s="87"/>
      <c r="U155" s="89"/>
      <c r="V155" s="91"/>
      <c r="W155" s="93"/>
      <c r="X155" s="95"/>
      <c r="Y155" s="97"/>
      <c r="Z155" s="99"/>
      <c r="AA155" s="101"/>
      <c r="AB155" s="103"/>
      <c r="AC155" s="73"/>
      <c r="AD155" s="105"/>
      <c r="AE155" s="107"/>
      <c r="AF155" s="85"/>
      <c r="AG155" s="109"/>
      <c r="AH155" s="111"/>
      <c r="AI155" s="113"/>
      <c r="AJ155" s="115"/>
      <c r="AK155" s="117"/>
    </row>
    <row r="156" spans="1:37" s="46" customFormat="1">
      <c r="A156" s="48"/>
      <c r="B156" s="51"/>
      <c r="C156" s="53"/>
      <c r="D156" s="55"/>
      <c r="E156" s="57"/>
      <c r="F156" s="59"/>
      <c r="G156" s="61"/>
      <c r="H156" s="63"/>
      <c r="I156" s="65"/>
      <c r="J156" s="67"/>
      <c r="K156" s="69"/>
      <c r="L156" s="71"/>
      <c r="M156" s="73"/>
      <c r="N156" s="75"/>
      <c r="O156" s="77"/>
      <c r="P156" s="79"/>
      <c r="Q156" s="81"/>
      <c r="R156" s="83"/>
      <c r="S156" s="85"/>
      <c r="T156" s="87"/>
      <c r="U156" s="89"/>
      <c r="V156" s="91"/>
      <c r="W156" s="93"/>
      <c r="X156" s="95"/>
      <c r="Y156" s="97"/>
      <c r="Z156" s="99"/>
      <c r="AA156" s="101"/>
      <c r="AB156" s="103"/>
      <c r="AC156" s="73"/>
      <c r="AD156" s="105"/>
      <c r="AE156" s="107"/>
      <c r="AF156" s="85"/>
      <c r="AG156" s="109"/>
      <c r="AH156" s="111"/>
      <c r="AI156" s="113"/>
      <c r="AJ156" s="115"/>
      <c r="AK156" s="117"/>
    </row>
    <row r="157" spans="1:37" s="46" customFormat="1">
      <c r="A157" s="48"/>
      <c r="B157" s="51"/>
      <c r="C157" s="53"/>
      <c r="D157" s="55"/>
      <c r="E157" s="57"/>
      <c r="F157" s="59"/>
      <c r="G157" s="61"/>
      <c r="H157" s="63"/>
      <c r="I157" s="65"/>
      <c r="J157" s="67"/>
      <c r="K157" s="69"/>
      <c r="L157" s="71"/>
      <c r="M157" s="73"/>
      <c r="N157" s="75"/>
      <c r="O157" s="77"/>
      <c r="P157" s="79"/>
      <c r="Q157" s="81"/>
      <c r="R157" s="83"/>
      <c r="S157" s="85"/>
      <c r="T157" s="87"/>
      <c r="U157" s="89"/>
      <c r="V157" s="91"/>
      <c r="W157" s="93"/>
      <c r="X157" s="95"/>
      <c r="Y157" s="97"/>
      <c r="Z157" s="99"/>
      <c r="AA157" s="101"/>
      <c r="AB157" s="103"/>
      <c r="AC157" s="73"/>
      <c r="AD157" s="105"/>
      <c r="AE157" s="107"/>
      <c r="AF157" s="85"/>
      <c r="AG157" s="109"/>
      <c r="AH157" s="111"/>
      <c r="AI157" s="113"/>
      <c r="AJ157" s="115"/>
      <c r="AK157" s="117"/>
    </row>
    <row r="158" spans="1:37" s="46" customFormat="1">
      <c r="A158" s="48"/>
      <c r="B158" s="51"/>
      <c r="C158" s="53"/>
      <c r="D158" s="55"/>
      <c r="E158" s="57"/>
      <c r="F158" s="59"/>
      <c r="G158" s="61"/>
      <c r="H158" s="63"/>
      <c r="I158" s="65"/>
      <c r="J158" s="67"/>
      <c r="K158" s="69"/>
      <c r="L158" s="71"/>
      <c r="M158" s="73"/>
      <c r="N158" s="75"/>
      <c r="O158" s="77"/>
      <c r="P158" s="79"/>
      <c r="Q158" s="81"/>
      <c r="R158" s="83"/>
      <c r="S158" s="85"/>
      <c r="T158" s="87"/>
      <c r="U158" s="89"/>
      <c r="V158" s="91"/>
      <c r="W158" s="93"/>
      <c r="X158" s="95"/>
      <c r="Y158" s="97"/>
      <c r="Z158" s="99"/>
      <c r="AA158" s="101"/>
      <c r="AB158" s="103"/>
      <c r="AC158" s="73"/>
      <c r="AD158" s="105"/>
      <c r="AE158" s="107"/>
      <c r="AF158" s="85"/>
      <c r="AG158" s="109"/>
      <c r="AH158" s="111"/>
      <c r="AI158" s="113"/>
      <c r="AJ158" s="115"/>
      <c r="AK158" s="117"/>
    </row>
    <row r="159" spans="1:37" s="46" customFormat="1">
      <c r="A159" s="48"/>
      <c r="B159" s="51"/>
      <c r="C159" s="53"/>
      <c r="D159" s="55"/>
      <c r="E159" s="57"/>
      <c r="F159" s="59"/>
      <c r="G159" s="61"/>
      <c r="H159" s="63"/>
      <c r="I159" s="65"/>
      <c r="J159" s="67"/>
      <c r="K159" s="69"/>
      <c r="L159" s="71"/>
      <c r="M159" s="73"/>
      <c r="N159" s="75"/>
      <c r="O159" s="77"/>
      <c r="P159" s="79"/>
      <c r="Q159" s="81"/>
      <c r="R159" s="83"/>
      <c r="S159" s="85"/>
      <c r="T159" s="87"/>
      <c r="U159" s="89"/>
      <c r="V159" s="91"/>
      <c r="W159" s="93"/>
      <c r="X159" s="95"/>
      <c r="Y159" s="97"/>
      <c r="Z159" s="99"/>
      <c r="AA159" s="101"/>
      <c r="AB159" s="103"/>
      <c r="AC159" s="73"/>
      <c r="AD159" s="105"/>
      <c r="AE159" s="107"/>
      <c r="AF159" s="85"/>
      <c r="AG159" s="109"/>
      <c r="AH159" s="111"/>
      <c r="AI159" s="113"/>
      <c r="AJ159" s="115"/>
      <c r="AK159" s="117"/>
    </row>
    <row r="160" spans="1:37" s="46" customFormat="1">
      <c r="A160" s="48"/>
      <c r="B160" s="51"/>
      <c r="C160" s="53"/>
      <c r="D160" s="55"/>
      <c r="E160" s="57"/>
      <c r="F160" s="59"/>
      <c r="G160" s="61"/>
      <c r="H160" s="63"/>
      <c r="I160" s="65"/>
      <c r="J160" s="67"/>
      <c r="K160" s="69"/>
      <c r="L160" s="71"/>
      <c r="M160" s="73"/>
      <c r="N160" s="75"/>
      <c r="O160" s="77"/>
      <c r="P160" s="79"/>
      <c r="Q160" s="81"/>
      <c r="R160" s="83"/>
      <c r="S160" s="85"/>
      <c r="T160" s="87"/>
      <c r="U160" s="89"/>
      <c r="V160" s="91"/>
      <c r="W160" s="93"/>
      <c r="X160" s="95"/>
      <c r="Y160" s="97"/>
      <c r="Z160" s="99"/>
      <c r="AA160" s="101"/>
      <c r="AB160" s="103"/>
      <c r="AC160" s="73"/>
      <c r="AD160" s="105"/>
      <c r="AE160" s="107"/>
      <c r="AF160" s="85"/>
      <c r="AG160" s="109"/>
      <c r="AH160" s="111"/>
      <c r="AI160" s="113"/>
      <c r="AJ160" s="115"/>
      <c r="AK160" s="117"/>
    </row>
    <row r="161" spans="1:37" s="46" customFormat="1">
      <c r="A161" s="48"/>
      <c r="B161" s="51"/>
      <c r="C161" s="53"/>
      <c r="D161" s="55"/>
      <c r="E161" s="57"/>
      <c r="F161" s="59"/>
      <c r="G161" s="61"/>
      <c r="H161" s="63"/>
      <c r="I161" s="65"/>
      <c r="J161" s="67"/>
      <c r="K161" s="69"/>
      <c r="L161" s="71"/>
      <c r="M161" s="73"/>
      <c r="N161" s="75"/>
      <c r="O161" s="77"/>
      <c r="P161" s="79"/>
      <c r="Q161" s="81"/>
      <c r="R161" s="83"/>
      <c r="S161" s="85"/>
      <c r="T161" s="87"/>
      <c r="U161" s="89"/>
      <c r="V161" s="91"/>
      <c r="W161" s="93"/>
      <c r="X161" s="95"/>
      <c r="Y161" s="97"/>
      <c r="Z161" s="99"/>
      <c r="AA161" s="101"/>
      <c r="AB161" s="103"/>
      <c r="AC161" s="73"/>
      <c r="AD161" s="105"/>
      <c r="AE161" s="107"/>
      <c r="AF161" s="85"/>
      <c r="AG161" s="109"/>
      <c r="AH161" s="111"/>
      <c r="AI161" s="113"/>
      <c r="AJ161" s="115"/>
      <c r="AK161" s="117"/>
    </row>
    <row r="162" spans="1:37" s="46" customFormat="1">
      <c r="A162" s="48"/>
      <c r="B162" s="51"/>
      <c r="C162" s="53"/>
      <c r="D162" s="55"/>
      <c r="E162" s="57"/>
      <c r="F162" s="59"/>
      <c r="G162" s="61"/>
      <c r="H162" s="63"/>
      <c r="I162" s="65"/>
      <c r="J162" s="67"/>
      <c r="K162" s="69"/>
      <c r="L162" s="71"/>
      <c r="M162" s="73"/>
      <c r="N162" s="75"/>
      <c r="O162" s="77"/>
      <c r="P162" s="79"/>
      <c r="Q162" s="81"/>
      <c r="R162" s="83"/>
      <c r="S162" s="85"/>
      <c r="T162" s="87"/>
      <c r="U162" s="89"/>
      <c r="V162" s="91"/>
      <c r="W162" s="93"/>
      <c r="X162" s="95"/>
      <c r="Y162" s="97"/>
      <c r="Z162" s="99"/>
      <c r="AA162" s="101"/>
      <c r="AB162" s="103"/>
      <c r="AC162" s="73"/>
      <c r="AD162" s="105"/>
      <c r="AE162" s="107"/>
      <c r="AF162" s="85"/>
      <c r="AG162" s="109"/>
      <c r="AH162" s="111"/>
      <c r="AI162" s="113"/>
      <c r="AJ162" s="115"/>
      <c r="AK162" s="117"/>
    </row>
    <row r="163" spans="1:37" s="46" customFormat="1">
      <c r="A163" s="48"/>
      <c r="B163" s="51"/>
      <c r="C163" s="53"/>
      <c r="D163" s="55"/>
      <c r="E163" s="57"/>
      <c r="F163" s="59"/>
      <c r="G163" s="61"/>
      <c r="H163" s="63"/>
      <c r="I163" s="65"/>
      <c r="J163" s="67"/>
      <c r="K163" s="69"/>
      <c r="L163" s="71"/>
      <c r="M163" s="73"/>
      <c r="N163" s="75"/>
      <c r="O163" s="77"/>
      <c r="P163" s="79"/>
      <c r="Q163" s="81"/>
      <c r="R163" s="83"/>
      <c r="S163" s="85"/>
      <c r="T163" s="87"/>
      <c r="U163" s="89"/>
      <c r="V163" s="91"/>
      <c r="W163" s="93"/>
      <c r="X163" s="95"/>
      <c r="Y163" s="97"/>
      <c r="Z163" s="99"/>
      <c r="AA163" s="101"/>
      <c r="AB163" s="103"/>
      <c r="AC163" s="73"/>
      <c r="AD163" s="105"/>
      <c r="AE163" s="107"/>
      <c r="AF163" s="85"/>
      <c r="AG163" s="109"/>
      <c r="AH163" s="111"/>
      <c r="AI163" s="113"/>
      <c r="AJ163" s="115"/>
      <c r="AK163" s="117"/>
    </row>
    <row r="164" spans="1:37" s="46" customFormat="1">
      <c r="A164" s="48"/>
      <c r="B164" s="51"/>
      <c r="C164" s="53"/>
      <c r="D164" s="55"/>
      <c r="E164" s="57"/>
      <c r="F164" s="59"/>
      <c r="G164" s="61"/>
      <c r="H164" s="63"/>
      <c r="I164" s="65"/>
      <c r="J164" s="67"/>
      <c r="K164" s="69"/>
      <c r="L164" s="71"/>
      <c r="M164" s="73"/>
      <c r="N164" s="75"/>
      <c r="O164" s="77"/>
      <c r="P164" s="79"/>
      <c r="Q164" s="81"/>
      <c r="R164" s="83"/>
      <c r="S164" s="85"/>
      <c r="T164" s="87"/>
      <c r="U164" s="89"/>
      <c r="V164" s="91"/>
      <c r="W164" s="93"/>
      <c r="X164" s="95"/>
      <c r="Y164" s="97"/>
      <c r="Z164" s="99"/>
      <c r="AA164" s="101"/>
      <c r="AB164" s="103"/>
      <c r="AC164" s="73"/>
      <c r="AD164" s="105"/>
      <c r="AE164" s="107"/>
      <c r="AF164" s="85"/>
      <c r="AG164" s="109"/>
      <c r="AH164" s="111"/>
      <c r="AI164" s="113"/>
      <c r="AJ164" s="115"/>
      <c r="AK164" s="117"/>
    </row>
    <row r="165" spans="1:37" s="46" customFormat="1">
      <c r="A165" s="48"/>
      <c r="B165" s="51"/>
      <c r="C165" s="53"/>
      <c r="D165" s="55"/>
      <c r="E165" s="57"/>
      <c r="F165" s="59"/>
      <c r="G165" s="61"/>
      <c r="H165" s="63"/>
      <c r="I165" s="65"/>
      <c r="J165" s="67"/>
      <c r="K165" s="69"/>
      <c r="L165" s="71"/>
      <c r="M165" s="73"/>
      <c r="N165" s="75"/>
      <c r="O165" s="77"/>
      <c r="P165" s="79"/>
      <c r="Q165" s="81"/>
      <c r="R165" s="83"/>
      <c r="S165" s="85"/>
      <c r="T165" s="87"/>
      <c r="U165" s="89"/>
      <c r="V165" s="91"/>
      <c r="W165" s="93"/>
      <c r="X165" s="95"/>
      <c r="Y165" s="97"/>
      <c r="Z165" s="99"/>
      <c r="AA165" s="101"/>
      <c r="AB165" s="103"/>
      <c r="AC165" s="73"/>
      <c r="AD165" s="105"/>
      <c r="AE165" s="107"/>
      <c r="AF165" s="85"/>
      <c r="AG165" s="109"/>
      <c r="AH165" s="111"/>
      <c r="AI165" s="113"/>
      <c r="AJ165" s="115"/>
      <c r="AK165" s="117"/>
    </row>
    <row r="166" spans="1:37" s="46" customFormat="1">
      <c r="A166" s="48"/>
      <c r="B166" s="51"/>
      <c r="C166" s="53"/>
      <c r="D166" s="55"/>
      <c r="E166" s="57"/>
      <c r="F166" s="59"/>
      <c r="G166" s="61"/>
      <c r="H166" s="63"/>
      <c r="I166" s="65"/>
      <c r="J166" s="67"/>
      <c r="K166" s="69"/>
      <c r="L166" s="71"/>
      <c r="M166" s="73"/>
      <c r="N166" s="75"/>
      <c r="O166" s="77"/>
      <c r="P166" s="79"/>
      <c r="Q166" s="81"/>
      <c r="R166" s="83"/>
      <c r="S166" s="85"/>
      <c r="T166" s="87"/>
      <c r="U166" s="89"/>
      <c r="V166" s="91"/>
      <c r="W166" s="93"/>
      <c r="X166" s="95"/>
      <c r="Y166" s="97"/>
      <c r="Z166" s="99"/>
      <c r="AA166" s="101"/>
      <c r="AB166" s="103"/>
      <c r="AC166" s="73"/>
      <c r="AD166" s="105"/>
      <c r="AE166" s="107"/>
      <c r="AF166" s="85"/>
      <c r="AG166" s="109"/>
      <c r="AH166" s="111"/>
      <c r="AI166" s="113"/>
      <c r="AJ166" s="115"/>
      <c r="AK166" s="117"/>
    </row>
    <row r="167" spans="1:37" s="46" customFormat="1">
      <c r="A167" s="48"/>
      <c r="B167" s="51"/>
      <c r="C167" s="53"/>
      <c r="D167" s="55"/>
      <c r="E167" s="57"/>
      <c r="F167" s="59"/>
      <c r="G167" s="61"/>
      <c r="H167" s="63"/>
      <c r="I167" s="65"/>
      <c r="J167" s="67"/>
      <c r="K167" s="69"/>
      <c r="L167" s="71"/>
      <c r="M167" s="73"/>
      <c r="N167" s="75"/>
      <c r="O167" s="77"/>
      <c r="P167" s="79"/>
      <c r="Q167" s="81"/>
      <c r="R167" s="83"/>
      <c r="S167" s="85"/>
      <c r="T167" s="87"/>
      <c r="U167" s="89"/>
      <c r="V167" s="91"/>
      <c r="W167" s="93"/>
      <c r="X167" s="95"/>
      <c r="Y167" s="97"/>
      <c r="Z167" s="99"/>
      <c r="AA167" s="101"/>
      <c r="AB167" s="103"/>
      <c r="AC167" s="73"/>
      <c r="AD167" s="105"/>
      <c r="AE167" s="107"/>
      <c r="AF167" s="85"/>
      <c r="AG167" s="109"/>
      <c r="AH167" s="111"/>
      <c r="AI167" s="113"/>
      <c r="AJ167" s="115"/>
      <c r="AK167" s="117"/>
    </row>
    <row r="168" spans="1:37" s="46" customFormat="1">
      <c r="A168" s="48"/>
      <c r="B168" s="51"/>
      <c r="C168" s="53"/>
      <c r="D168" s="55"/>
      <c r="E168" s="57"/>
      <c r="F168" s="59"/>
      <c r="G168" s="61"/>
      <c r="H168" s="63"/>
      <c r="I168" s="65"/>
      <c r="J168" s="67"/>
      <c r="K168" s="69"/>
      <c r="L168" s="71"/>
      <c r="M168" s="73"/>
      <c r="N168" s="75"/>
      <c r="O168" s="77"/>
      <c r="P168" s="79"/>
      <c r="Q168" s="81"/>
      <c r="R168" s="83"/>
      <c r="S168" s="85"/>
      <c r="T168" s="87"/>
      <c r="U168" s="89"/>
      <c r="V168" s="91"/>
      <c r="W168" s="93"/>
      <c r="X168" s="95"/>
      <c r="Y168" s="97"/>
      <c r="Z168" s="99"/>
      <c r="AA168" s="101"/>
      <c r="AB168" s="103"/>
      <c r="AC168" s="73"/>
      <c r="AD168" s="105"/>
      <c r="AE168" s="107"/>
      <c r="AF168" s="85"/>
      <c r="AG168" s="109"/>
      <c r="AH168" s="111"/>
      <c r="AI168" s="113"/>
      <c r="AJ168" s="115"/>
      <c r="AK168" s="117"/>
    </row>
    <row r="169" spans="1:37" s="46" customFormat="1">
      <c r="A169" s="48"/>
      <c r="B169" s="51"/>
      <c r="C169" s="53"/>
      <c r="D169" s="55"/>
      <c r="E169" s="57"/>
      <c r="F169" s="59"/>
      <c r="G169" s="61"/>
      <c r="H169" s="63"/>
      <c r="I169" s="65"/>
      <c r="J169" s="67"/>
      <c r="K169" s="69"/>
      <c r="L169" s="71"/>
      <c r="M169" s="73"/>
      <c r="N169" s="75"/>
      <c r="O169" s="77"/>
      <c r="P169" s="79"/>
      <c r="Q169" s="81"/>
      <c r="R169" s="83"/>
      <c r="S169" s="85"/>
      <c r="T169" s="87"/>
      <c r="U169" s="89"/>
      <c r="V169" s="91"/>
      <c r="W169" s="93"/>
      <c r="X169" s="95"/>
      <c r="Y169" s="97"/>
      <c r="Z169" s="99"/>
      <c r="AA169" s="101"/>
      <c r="AB169" s="103"/>
      <c r="AC169" s="73"/>
      <c r="AD169" s="105"/>
      <c r="AE169" s="107"/>
      <c r="AF169" s="85"/>
      <c r="AG169" s="109"/>
      <c r="AH169" s="111"/>
      <c r="AI169" s="113"/>
      <c r="AJ169" s="115"/>
      <c r="AK169" s="117"/>
    </row>
    <row r="170" spans="1:37" s="46" customFormat="1">
      <c r="A170" s="48"/>
      <c r="B170" s="51"/>
      <c r="C170" s="53"/>
      <c r="D170" s="55"/>
      <c r="E170" s="57"/>
      <c r="F170" s="59"/>
      <c r="G170" s="61"/>
      <c r="H170" s="63"/>
      <c r="I170" s="65"/>
      <c r="J170" s="67"/>
      <c r="K170" s="69"/>
      <c r="L170" s="71"/>
      <c r="M170" s="73"/>
      <c r="N170" s="75"/>
      <c r="O170" s="77"/>
      <c r="P170" s="79"/>
      <c r="Q170" s="81"/>
      <c r="R170" s="83"/>
      <c r="S170" s="85"/>
      <c r="T170" s="87"/>
      <c r="U170" s="89"/>
      <c r="V170" s="91"/>
      <c r="W170" s="93"/>
      <c r="X170" s="95"/>
      <c r="Y170" s="97"/>
      <c r="Z170" s="99"/>
      <c r="AA170" s="101"/>
      <c r="AB170" s="103"/>
      <c r="AC170" s="73"/>
      <c r="AD170" s="105"/>
      <c r="AE170" s="107"/>
      <c r="AF170" s="85"/>
      <c r="AG170" s="109"/>
      <c r="AH170" s="111"/>
      <c r="AI170" s="113"/>
      <c r="AJ170" s="115"/>
      <c r="AK170" s="117"/>
    </row>
    <row r="171" spans="1:37" s="46" customFormat="1">
      <c r="A171" s="48"/>
      <c r="B171" s="51"/>
      <c r="C171" s="53"/>
      <c r="D171" s="55"/>
      <c r="E171" s="57"/>
      <c r="F171" s="59"/>
      <c r="G171" s="61"/>
      <c r="H171" s="63"/>
      <c r="I171" s="65"/>
      <c r="J171" s="67"/>
      <c r="K171" s="69"/>
      <c r="L171" s="71"/>
      <c r="M171" s="73"/>
      <c r="N171" s="75"/>
      <c r="O171" s="77"/>
      <c r="P171" s="79"/>
      <c r="Q171" s="81"/>
      <c r="R171" s="83"/>
      <c r="S171" s="85"/>
      <c r="T171" s="87"/>
      <c r="U171" s="89"/>
      <c r="V171" s="91"/>
      <c r="W171" s="93"/>
      <c r="X171" s="95"/>
      <c r="Y171" s="97"/>
      <c r="Z171" s="99"/>
      <c r="AA171" s="101"/>
      <c r="AB171" s="103"/>
      <c r="AC171" s="73"/>
      <c r="AD171" s="105"/>
      <c r="AE171" s="107"/>
      <c r="AF171" s="85"/>
      <c r="AG171" s="109"/>
      <c r="AH171" s="111"/>
      <c r="AI171" s="113"/>
      <c r="AJ171" s="115"/>
      <c r="AK171" s="117"/>
    </row>
    <row r="172" spans="1:37" s="46" customFormat="1">
      <c r="A172" s="48"/>
      <c r="B172" s="51"/>
      <c r="C172" s="53"/>
      <c r="D172" s="55"/>
      <c r="E172" s="57"/>
      <c r="F172" s="59"/>
      <c r="G172" s="61"/>
      <c r="H172" s="63"/>
      <c r="I172" s="65"/>
      <c r="J172" s="67"/>
      <c r="K172" s="69"/>
      <c r="L172" s="71"/>
      <c r="M172" s="73"/>
      <c r="N172" s="75"/>
      <c r="O172" s="77"/>
      <c r="P172" s="79"/>
      <c r="Q172" s="81"/>
      <c r="R172" s="83"/>
      <c r="S172" s="85"/>
      <c r="T172" s="87"/>
      <c r="U172" s="89"/>
      <c r="V172" s="91"/>
      <c r="W172" s="93"/>
      <c r="X172" s="95"/>
      <c r="Y172" s="97"/>
      <c r="Z172" s="99"/>
      <c r="AA172" s="101"/>
      <c r="AB172" s="103"/>
      <c r="AC172" s="73"/>
      <c r="AD172" s="105"/>
      <c r="AE172" s="107"/>
      <c r="AF172" s="85"/>
      <c r="AG172" s="109"/>
      <c r="AH172" s="111"/>
      <c r="AI172" s="113"/>
      <c r="AJ172" s="115"/>
      <c r="AK172" s="117"/>
    </row>
    <row r="173" spans="1:37" s="46" customFormat="1">
      <c r="A173" s="48"/>
      <c r="B173" s="51"/>
      <c r="C173" s="53"/>
      <c r="D173" s="55"/>
      <c r="E173" s="57"/>
      <c r="F173" s="59"/>
      <c r="G173" s="61"/>
      <c r="H173" s="63"/>
      <c r="I173" s="65"/>
      <c r="J173" s="67"/>
      <c r="K173" s="69"/>
      <c r="L173" s="71"/>
      <c r="M173" s="73"/>
      <c r="N173" s="75"/>
      <c r="O173" s="77"/>
      <c r="P173" s="79"/>
      <c r="Q173" s="81"/>
      <c r="R173" s="83"/>
      <c r="S173" s="85"/>
      <c r="T173" s="87"/>
      <c r="U173" s="89"/>
      <c r="V173" s="91"/>
      <c r="W173" s="93"/>
      <c r="X173" s="95"/>
      <c r="Y173" s="97"/>
      <c r="Z173" s="99"/>
      <c r="AA173" s="101"/>
      <c r="AB173" s="103"/>
      <c r="AC173" s="73"/>
      <c r="AD173" s="105"/>
      <c r="AE173" s="107"/>
      <c r="AF173" s="85"/>
      <c r="AG173" s="109"/>
      <c r="AH173" s="111"/>
      <c r="AI173" s="113"/>
      <c r="AJ173" s="115"/>
      <c r="AK173" s="117"/>
    </row>
    <row r="174" spans="1:37" s="46" customFormat="1">
      <c r="A174" s="48"/>
      <c r="B174" s="51"/>
      <c r="C174" s="53"/>
      <c r="D174" s="55"/>
      <c r="E174" s="57"/>
      <c r="F174" s="59"/>
      <c r="G174" s="61"/>
      <c r="H174" s="63"/>
      <c r="I174" s="65"/>
      <c r="J174" s="67"/>
      <c r="K174" s="69"/>
      <c r="L174" s="71"/>
      <c r="M174" s="73"/>
      <c r="N174" s="75"/>
      <c r="O174" s="77"/>
      <c r="P174" s="79"/>
      <c r="Q174" s="81"/>
      <c r="R174" s="83"/>
      <c r="S174" s="85"/>
      <c r="T174" s="87"/>
      <c r="U174" s="89"/>
      <c r="V174" s="91"/>
      <c r="W174" s="93"/>
      <c r="X174" s="95"/>
      <c r="Y174" s="97"/>
      <c r="Z174" s="99"/>
      <c r="AA174" s="101"/>
      <c r="AB174" s="103"/>
      <c r="AC174" s="73"/>
      <c r="AD174" s="105"/>
      <c r="AE174" s="107"/>
      <c r="AF174" s="85"/>
      <c r="AG174" s="109"/>
      <c r="AH174" s="111"/>
      <c r="AI174" s="113"/>
      <c r="AJ174" s="115"/>
      <c r="AK174" s="117"/>
    </row>
    <row r="175" spans="1:37" s="46" customFormat="1">
      <c r="A175" s="48"/>
      <c r="B175" s="51"/>
      <c r="C175" s="53"/>
      <c r="D175" s="55"/>
      <c r="E175" s="57"/>
      <c r="F175" s="59"/>
      <c r="G175" s="61"/>
      <c r="H175" s="63"/>
      <c r="I175" s="65"/>
      <c r="J175" s="67"/>
      <c r="K175" s="69"/>
      <c r="L175" s="71"/>
      <c r="M175" s="73"/>
      <c r="N175" s="75"/>
      <c r="O175" s="77"/>
      <c r="P175" s="79"/>
      <c r="Q175" s="81"/>
      <c r="R175" s="83"/>
      <c r="S175" s="85"/>
      <c r="T175" s="87"/>
      <c r="U175" s="89"/>
      <c r="V175" s="91"/>
      <c r="W175" s="93"/>
      <c r="X175" s="95"/>
      <c r="Y175" s="97"/>
      <c r="Z175" s="99"/>
      <c r="AA175" s="101"/>
      <c r="AB175" s="103"/>
      <c r="AC175" s="73"/>
      <c r="AD175" s="105"/>
      <c r="AE175" s="107"/>
      <c r="AF175" s="85"/>
      <c r="AG175" s="109"/>
      <c r="AH175" s="111"/>
      <c r="AI175" s="113"/>
      <c r="AJ175" s="115"/>
      <c r="AK175" s="117"/>
    </row>
    <row r="176" spans="1:37" s="46" customFormat="1">
      <c r="A176" s="48"/>
      <c r="B176" s="51"/>
      <c r="C176" s="53"/>
      <c r="D176" s="55"/>
      <c r="E176" s="57"/>
      <c r="F176" s="59"/>
      <c r="G176" s="61"/>
      <c r="H176" s="63"/>
      <c r="I176" s="65"/>
      <c r="J176" s="67"/>
      <c r="K176" s="69"/>
      <c r="L176" s="71"/>
      <c r="M176" s="73"/>
      <c r="N176" s="75"/>
      <c r="O176" s="77"/>
      <c r="P176" s="79"/>
      <c r="Q176" s="81"/>
      <c r="R176" s="83"/>
      <c r="S176" s="85"/>
      <c r="T176" s="87"/>
      <c r="U176" s="89"/>
      <c r="V176" s="91"/>
      <c r="W176" s="93"/>
      <c r="X176" s="95"/>
      <c r="Y176" s="97"/>
      <c r="Z176" s="99"/>
      <c r="AA176" s="101"/>
      <c r="AB176" s="103"/>
      <c r="AC176" s="73"/>
      <c r="AD176" s="105"/>
      <c r="AE176" s="107"/>
      <c r="AF176" s="85"/>
      <c r="AG176" s="109"/>
      <c r="AH176" s="111"/>
      <c r="AI176" s="113"/>
      <c r="AJ176" s="115"/>
      <c r="AK176" s="117"/>
    </row>
    <row r="177" spans="1:37" s="46" customFormat="1">
      <c r="A177" s="48"/>
      <c r="B177" s="51"/>
      <c r="C177" s="53"/>
      <c r="D177" s="55"/>
      <c r="E177" s="57"/>
      <c r="F177" s="59"/>
      <c r="G177" s="61"/>
      <c r="H177" s="63"/>
      <c r="I177" s="65"/>
      <c r="J177" s="67"/>
      <c r="K177" s="69"/>
      <c r="L177" s="71"/>
      <c r="M177" s="73"/>
      <c r="N177" s="75"/>
      <c r="O177" s="77"/>
      <c r="P177" s="79"/>
      <c r="Q177" s="81"/>
      <c r="R177" s="83"/>
      <c r="S177" s="85"/>
      <c r="T177" s="87"/>
      <c r="U177" s="89"/>
      <c r="V177" s="91"/>
      <c r="W177" s="93"/>
      <c r="X177" s="95"/>
      <c r="Y177" s="97"/>
      <c r="Z177" s="99"/>
      <c r="AA177" s="101"/>
      <c r="AB177" s="103"/>
      <c r="AC177" s="73"/>
      <c r="AD177" s="105"/>
      <c r="AE177" s="107"/>
      <c r="AF177" s="85"/>
      <c r="AG177" s="109"/>
      <c r="AH177" s="111"/>
      <c r="AI177" s="113"/>
      <c r="AJ177" s="115"/>
      <c r="AK177" s="117"/>
    </row>
    <row r="178" spans="1:37" s="46" customFormat="1">
      <c r="A178" s="48"/>
      <c r="B178" s="51"/>
      <c r="C178" s="53"/>
      <c r="D178" s="55"/>
      <c r="E178" s="57"/>
      <c r="F178" s="59"/>
      <c r="G178" s="61"/>
      <c r="H178" s="63"/>
      <c r="I178" s="65"/>
      <c r="J178" s="67"/>
      <c r="K178" s="69"/>
      <c r="L178" s="71"/>
      <c r="M178" s="73"/>
      <c r="N178" s="75"/>
      <c r="O178" s="77"/>
      <c r="P178" s="79"/>
      <c r="Q178" s="81"/>
      <c r="R178" s="83"/>
      <c r="S178" s="85"/>
      <c r="T178" s="87"/>
      <c r="U178" s="89"/>
      <c r="V178" s="91"/>
      <c r="W178" s="93"/>
      <c r="X178" s="95"/>
      <c r="Y178" s="97"/>
      <c r="Z178" s="99"/>
      <c r="AA178" s="101"/>
      <c r="AB178" s="103"/>
      <c r="AC178" s="73"/>
      <c r="AD178" s="105"/>
      <c r="AE178" s="107"/>
      <c r="AF178" s="85"/>
      <c r="AG178" s="109"/>
      <c r="AH178" s="111"/>
      <c r="AI178" s="113"/>
      <c r="AJ178" s="115"/>
      <c r="AK178" s="117"/>
    </row>
    <row r="179" spans="1:37" s="46" customFormat="1">
      <c r="A179" s="48"/>
      <c r="B179" s="51"/>
      <c r="C179" s="53"/>
      <c r="D179" s="55"/>
      <c r="E179" s="57"/>
      <c r="F179" s="59"/>
      <c r="G179" s="61"/>
      <c r="H179" s="63"/>
      <c r="I179" s="65"/>
      <c r="J179" s="67"/>
      <c r="K179" s="69"/>
      <c r="L179" s="71"/>
      <c r="M179" s="73"/>
      <c r="N179" s="75"/>
      <c r="O179" s="77"/>
      <c r="P179" s="79"/>
      <c r="Q179" s="81"/>
      <c r="R179" s="83"/>
      <c r="S179" s="85"/>
      <c r="T179" s="87"/>
      <c r="U179" s="89"/>
      <c r="V179" s="91"/>
      <c r="W179" s="93"/>
      <c r="X179" s="95"/>
      <c r="Y179" s="97"/>
      <c r="Z179" s="99"/>
      <c r="AA179" s="101"/>
      <c r="AB179" s="103"/>
      <c r="AC179" s="73"/>
      <c r="AD179" s="105"/>
      <c r="AE179" s="107"/>
      <c r="AF179" s="85"/>
      <c r="AG179" s="109"/>
      <c r="AH179" s="111"/>
      <c r="AI179" s="113"/>
      <c r="AJ179" s="115"/>
      <c r="AK179" s="117"/>
    </row>
    <row r="180" spans="1:37" s="46" customFormat="1">
      <c r="A180" s="48"/>
      <c r="B180" s="51"/>
      <c r="C180" s="53"/>
      <c r="D180" s="55"/>
      <c r="E180" s="57"/>
      <c r="F180" s="59"/>
      <c r="G180" s="61"/>
      <c r="H180" s="63"/>
      <c r="I180" s="65"/>
      <c r="J180" s="67"/>
      <c r="K180" s="69"/>
      <c r="L180" s="71"/>
      <c r="M180" s="73"/>
      <c r="N180" s="75"/>
      <c r="O180" s="77"/>
      <c r="P180" s="79"/>
      <c r="Q180" s="81"/>
      <c r="R180" s="83"/>
      <c r="S180" s="85"/>
      <c r="T180" s="87"/>
      <c r="U180" s="89"/>
      <c r="V180" s="91"/>
      <c r="W180" s="93"/>
      <c r="X180" s="95"/>
      <c r="Y180" s="97"/>
      <c r="Z180" s="99"/>
      <c r="AA180" s="101"/>
      <c r="AB180" s="103"/>
      <c r="AC180" s="73"/>
      <c r="AD180" s="105"/>
      <c r="AE180" s="107"/>
      <c r="AF180" s="85"/>
      <c r="AG180" s="109"/>
      <c r="AH180" s="111"/>
      <c r="AI180" s="113"/>
      <c r="AJ180" s="115"/>
      <c r="AK180" s="117"/>
    </row>
    <row r="181" spans="1:37" s="46" customFormat="1">
      <c r="A181" s="48"/>
      <c r="B181" s="51"/>
      <c r="C181" s="53"/>
      <c r="D181" s="55"/>
      <c r="E181" s="57"/>
      <c r="F181" s="59"/>
      <c r="G181" s="61"/>
      <c r="H181" s="63"/>
      <c r="I181" s="65"/>
      <c r="J181" s="67"/>
      <c r="K181" s="69"/>
      <c r="L181" s="71"/>
      <c r="M181" s="73"/>
      <c r="N181" s="75"/>
      <c r="O181" s="77"/>
      <c r="P181" s="79"/>
      <c r="Q181" s="81"/>
      <c r="R181" s="83"/>
      <c r="S181" s="85"/>
      <c r="T181" s="87"/>
      <c r="U181" s="89"/>
      <c r="V181" s="91"/>
      <c r="W181" s="93"/>
      <c r="X181" s="95"/>
      <c r="Y181" s="97"/>
      <c r="Z181" s="99"/>
      <c r="AA181" s="101"/>
      <c r="AB181" s="103"/>
      <c r="AC181" s="73"/>
      <c r="AD181" s="105"/>
      <c r="AE181" s="107"/>
      <c r="AF181" s="85"/>
      <c r="AG181" s="109"/>
      <c r="AH181" s="111"/>
      <c r="AI181" s="113"/>
      <c r="AJ181" s="115"/>
      <c r="AK181" s="117"/>
    </row>
    <row r="182" spans="1:37" s="46" customFormat="1">
      <c r="A182" s="48"/>
      <c r="B182" s="51"/>
      <c r="C182" s="53"/>
      <c r="D182" s="55"/>
      <c r="E182" s="57"/>
      <c r="F182" s="59"/>
      <c r="G182" s="61"/>
      <c r="H182" s="63"/>
      <c r="I182" s="65"/>
      <c r="J182" s="67"/>
      <c r="K182" s="69"/>
      <c r="L182" s="71"/>
      <c r="M182" s="73"/>
      <c r="N182" s="75"/>
      <c r="O182" s="77"/>
      <c r="P182" s="79"/>
      <c r="Q182" s="81"/>
      <c r="R182" s="83"/>
      <c r="S182" s="85"/>
      <c r="T182" s="87"/>
      <c r="U182" s="89"/>
      <c r="V182" s="91"/>
      <c r="W182" s="93"/>
      <c r="X182" s="95"/>
      <c r="Y182" s="97"/>
      <c r="Z182" s="99"/>
      <c r="AA182" s="101"/>
      <c r="AB182" s="103"/>
      <c r="AC182" s="73"/>
      <c r="AD182" s="105"/>
      <c r="AE182" s="107"/>
      <c r="AF182" s="85"/>
      <c r="AG182" s="109"/>
      <c r="AH182" s="111"/>
      <c r="AI182" s="113"/>
      <c r="AJ182" s="115"/>
      <c r="AK182" s="117"/>
    </row>
    <row r="183" spans="1:37" s="46" customFormat="1">
      <c r="A183" s="48"/>
      <c r="B183" s="51"/>
      <c r="C183" s="53"/>
      <c r="D183" s="55"/>
      <c r="E183" s="57"/>
      <c r="F183" s="59"/>
      <c r="G183" s="61"/>
      <c r="H183" s="63"/>
      <c r="I183" s="65"/>
      <c r="J183" s="67"/>
      <c r="K183" s="69"/>
      <c r="L183" s="71"/>
      <c r="M183" s="73"/>
      <c r="N183" s="75"/>
      <c r="O183" s="77"/>
      <c r="P183" s="79"/>
      <c r="Q183" s="81"/>
      <c r="R183" s="83"/>
      <c r="S183" s="85"/>
      <c r="T183" s="87"/>
      <c r="U183" s="89"/>
      <c r="V183" s="91"/>
      <c r="W183" s="93"/>
      <c r="X183" s="95"/>
      <c r="Y183" s="97"/>
      <c r="Z183" s="99"/>
      <c r="AA183" s="101"/>
      <c r="AB183" s="103"/>
      <c r="AC183" s="73"/>
      <c r="AD183" s="105"/>
      <c r="AE183" s="107"/>
      <c r="AF183" s="85"/>
      <c r="AG183" s="109"/>
      <c r="AH183" s="111"/>
      <c r="AI183" s="113"/>
      <c r="AJ183" s="115"/>
      <c r="AK183" s="117"/>
    </row>
    <row r="184" spans="1:37" s="46" customFormat="1">
      <c r="A184" s="48"/>
      <c r="B184" s="51"/>
      <c r="C184" s="53"/>
      <c r="D184" s="55"/>
      <c r="E184" s="57"/>
      <c r="F184" s="59"/>
      <c r="G184" s="61"/>
      <c r="H184" s="63"/>
      <c r="I184" s="65"/>
      <c r="J184" s="67"/>
      <c r="K184" s="69"/>
      <c r="L184" s="71"/>
      <c r="M184" s="73"/>
      <c r="N184" s="75"/>
      <c r="O184" s="77"/>
      <c r="P184" s="79"/>
      <c r="Q184" s="81"/>
      <c r="R184" s="83"/>
      <c r="S184" s="85"/>
      <c r="T184" s="87"/>
      <c r="U184" s="89"/>
      <c r="V184" s="91"/>
      <c r="W184" s="93"/>
      <c r="X184" s="95"/>
      <c r="Y184" s="97"/>
      <c r="Z184" s="99"/>
      <c r="AA184" s="101"/>
      <c r="AB184" s="103"/>
      <c r="AC184" s="73"/>
      <c r="AD184" s="105"/>
      <c r="AE184" s="107"/>
      <c r="AF184" s="85"/>
      <c r="AG184" s="109"/>
      <c r="AH184" s="111"/>
      <c r="AI184" s="113"/>
      <c r="AJ184" s="115"/>
      <c r="AK184" s="117"/>
    </row>
    <row r="185" spans="1:37" s="46" customFormat="1">
      <c r="A185" s="48"/>
      <c r="B185" s="51"/>
      <c r="C185" s="53"/>
      <c r="D185" s="55"/>
      <c r="E185" s="57"/>
      <c r="F185" s="59"/>
      <c r="G185" s="61"/>
      <c r="H185" s="63"/>
      <c r="I185" s="65"/>
      <c r="J185" s="67"/>
      <c r="K185" s="69"/>
      <c r="L185" s="71"/>
      <c r="M185" s="73"/>
      <c r="N185" s="75"/>
      <c r="O185" s="77"/>
      <c r="P185" s="79"/>
      <c r="Q185" s="81"/>
      <c r="R185" s="83"/>
      <c r="S185" s="85"/>
      <c r="T185" s="87"/>
      <c r="U185" s="89"/>
      <c r="V185" s="91"/>
      <c r="W185" s="93"/>
      <c r="X185" s="95"/>
      <c r="Y185" s="97"/>
      <c r="Z185" s="99"/>
      <c r="AA185" s="101"/>
      <c r="AB185" s="103"/>
      <c r="AC185" s="73"/>
      <c r="AD185" s="105"/>
      <c r="AE185" s="107"/>
      <c r="AF185" s="85"/>
      <c r="AG185" s="109"/>
      <c r="AH185" s="111"/>
      <c r="AI185" s="113"/>
      <c r="AJ185" s="115"/>
      <c r="AK185" s="117"/>
    </row>
    <row r="186" spans="1:37" s="46" customFormat="1">
      <c r="A186" s="48"/>
      <c r="B186" s="51"/>
      <c r="C186" s="53"/>
      <c r="D186" s="55"/>
      <c r="E186" s="57"/>
      <c r="F186" s="59"/>
      <c r="G186" s="61"/>
      <c r="H186" s="63"/>
      <c r="I186" s="65"/>
      <c r="J186" s="67"/>
      <c r="K186" s="69"/>
      <c r="L186" s="71"/>
      <c r="M186" s="73"/>
      <c r="N186" s="75"/>
      <c r="O186" s="77"/>
      <c r="P186" s="79"/>
      <c r="Q186" s="81"/>
      <c r="R186" s="83"/>
      <c r="S186" s="85"/>
      <c r="T186" s="87"/>
      <c r="U186" s="89"/>
      <c r="V186" s="91"/>
      <c r="W186" s="93"/>
      <c r="X186" s="95"/>
      <c r="Y186" s="97"/>
      <c r="Z186" s="99"/>
      <c r="AA186" s="101"/>
      <c r="AB186" s="103"/>
      <c r="AC186" s="73"/>
      <c r="AD186" s="105"/>
      <c r="AE186" s="107"/>
      <c r="AF186" s="85"/>
      <c r="AG186" s="109"/>
      <c r="AH186" s="111"/>
      <c r="AI186" s="113"/>
      <c r="AJ186" s="115"/>
      <c r="AK186" s="117"/>
    </row>
    <row r="187" spans="1:37" s="46" customFormat="1">
      <c r="A187" s="48"/>
      <c r="B187" s="51"/>
      <c r="C187" s="53"/>
      <c r="D187" s="55"/>
      <c r="E187" s="57"/>
      <c r="F187" s="59"/>
      <c r="G187" s="61"/>
      <c r="H187" s="63"/>
      <c r="I187" s="65"/>
      <c r="J187" s="67"/>
      <c r="K187" s="69"/>
      <c r="L187" s="71"/>
      <c r="M187" s="73"/>
      <c r="N187" s="75"/>
      <c r="O187" s="77"/>
      <c r="P187" s="79"/>
      <c r="Q187" s="81"/>
      <c r="R187" s="83"/>
      <c r="S187" s="85"/>
      <c r="T187" s="87"/>
      <c r="U187" s="89"/>
      <c r="V187" s="91"/>
      <c r="W187" s="93"/>
      <c r="X187" s="95"/>
      <c r="Y187" s="97"/>
      <c r="Z187" s="99"/>
      <c r="AA187" s="101"/>
      <c r="AB187" s="103"/>
      <c r="AC187" s="73"/>
      <c r="AD187" s="105"/>
      <c r="AE187" s="107"/>
      <c r="AF187" s="85"/>
      <c r="AG187" s="109"/>
      <c r="AH187" s="111"/>
      <c r="AI187" s="113"/>
      <c r="AJ187" s="115"/>
      <c r="AK187" s="117"/>
    </row>
    <row r="188" spans="1:37" s="46" customFormat="1">
      <c r="A188" s="48"/>
      <c r="B188" s="51"/>
      <c r="C188" s="53"/>
      <c r="D188" s="55"/>
      <c r="E188" s="57"/>
      <c r="F188" s="59"/>
      <c r="G188" s="61"/>
      <c r="H188" s="63"/>
      <c r="I188" s="65"/>
      <c r="J188" s="67"/>
      <c r="K188" s="69"/>
      <c r="L188" s="71"/>
      <c r="M188" s="73"/>
      <c r="N188" s="75"/>
      <c r="O188" s="77"/>
      <c r="P188" s="79"/>
      <c r="Q188" s="81"/>
      <c r="R188" s="83"/>
      <c r="S188" s="85"/>
      <c r="T188" s="87"/>
      <c r="U188" s="89"/>
      <c r="V188" s="91"/>
      <c r="W188" s="93"/>
      <c r="X188" s="95"/>
      <c r="Y188" s="97"/>
      <c r="Z188" s="99"/>
      <c r="AA188" s="101"/>
      <c r="AB188" s="103"/>
      <c r="AC188" s="73"/>
      <c r="AD188" s="105"/>
      <c r="AE188" s="107"/>
      <c r="AF188" s="85"/>
      <c r="AG188" s="109"/>
      <c r="AH188" s="111"/>
      <c r="AI188" s="113"/>
      <c r="AJ188" s="115"/>
      <c r="AK188" s="117"/>
    </row>
    <row r="189" spans="1:37" s="46" customFormat="1">
      <c r="A189" s="48"/>
      <c r="B189" s="51"/>
      <c r="C189" s="53"/>
      <c r="D189" s="55"/>
      <c r="E189" s="57"/>
      <c r="F189" s="59"/>
      <c r="G189" s="61"/>
      <c r="H189" s="63"/>
      <c r="I189" s="65"/>
      <c r="J189" s="67"/>
      <c r="K189" s="69"/>
      <c r="L189" s="71"/>
      <c r="M189" s="73"/>
      <c r="N189" s="75"/>
      <c r="O189" s="77"/>
      <c r="P189" s="79"/>
      <c r="Q189" s="81"/>
      <c r="R189" s="83"/>
      <c r="S189" s="85"/>
      <c r="T189" s="87"/>
      <c r="U189" s="89"/>
      <c r="V189" s="91"/>
      <c r="W189" s="93"/>
      <c r="X189" s="95"/>
      <c r="Y189" s="97"/>
      <c r="Z189" s="99"/>
      <c r="AA189" s="101"/>
      <c r="AB189" s="103"/>
      <c r="AC189" s="73"/>
      <c r="AD189" s="105"/>
      <c r="AE189" s="107"/>
      <c r="AF189" s="85"/>
      <c r="AG189" s="109"/>
      <c r="AH189" s="111"/>
      <c r="AI189" s="113"/>
      <c r="AJ189" s="115"/>
      <c r="AK189" s="117"/>
    </row>
    <row r="190" spans="1:37" s="46" customFormat="1">
      <c r="A190" s="48"/>
      <c r="B190" s="51"/>
      <c r="C190" s="53"/>
      <c r="D190" s="55"/>
      <c r="E190" s="57"/>
      <c r="F190" s="59"/>
      <c r="G190" s="61"/>
      <c r="H190" s="63"/>
      <c r="I190" s="65"/>
      <c r="J190" s="67"/>
      <c r="K190" s="69"/>
      <c r="L190" s="71"/>
      <c r="M190" s="73"/>
      <c r="N190" s="75"/>
      <c r="O190" s="77"/>
      <c r="P190" s="79"/>
      <c r="Q190" s="81"/>
      <c r="R190" s="83"/>
      <c r="S190" s="85"/>
      <c r="T190" s="87"/>
      <c r="U190" s="89"/>
      <c r="V190" s="91"/>
      <c r="W190" s="93"/>
      <c r="X190" s="95"/>
      <c r="Y190" s="97"/>
      <c r="Z190" s="99"/>
      <c r="AA190" s="101"/>
      <c r="AB190" s="103"/>
      <c r="AC190" s="73"/>
      <c r="AD190" s="105"/>
      <c r="AE190" s="107"/>
      <c r="AF190" s="85"/>
      <c r="AG190" s="109"/>
      <c r="AH190" s="111"/>
      <c r="AI190" s="113"/>
      <c r="AJ190" s="115"/>
      <c r="AK190" s="117"/>
    </row>
    <row r="191" spans="1:37" s="46" customFormat="1">
      <c r="A191" s="48"/>
      <c r="B191" s="51"/>
      <c r="C191" s="53"/>
      <c r="D191" s="55"/>
      <c r="E191" s="57"/>
      <c r="F191" s="59"/>
      <c r="G191" s="61"/>
      <c r="H191" s="63"/>
      <c r="I191" s="65"/>
      <c r="J191" s="67"/>
      <c r="K191" s="69"/>
      <c r="L191" s="71"/>
      <c r="M191" s="73"/>
      <c r="N191" s="75"/>
      <c r="O191" s="77"/>
      <c r="P191" s="79"/>
      <c r="Q191" s="81"/>
      <c r="R191" s="83"/>
      <c r="S191" s="85"/>
      <c r="T191" s="87"/>
      <c r="U191" s="89"/>
      <c r="V191" s="91"/>
      <c r="W191" s="93"/>
      <c r="X191" s="95"/>
      <c r="Y191" s="97"/>
      <c r="Z191" s="99"/>
      <c r="AA191" s="101"/>
      <c r="AB191" s="103"/>
      <c r="AC191" s="73"/>
      <c r="AD191" s="105"/>
      <c r="AE191" s="107"/>
      <c r="AF191" s="85"/>
      <c r="AG191" s="109"/>
      <c r="AH191" s="111"/>
      <c r="AI191" s="113"/>
      <c r="AJ191" s="115"/>
      <c r="AK191" s="117"/>
    </row>
    <row r="192" spans="1:37" s="46" customFormat="1">
      <c r="A192" s="48"/>
      <c r="B192" s="51"/>
      <c r="C192" s="53"/>
      <c r="D192" s="55"/>
      <c r="E192" s="57"/>
      <c r="F192" s="59"/>
      <c r="G192" s="61"/>
      <c r="H192" s="63"/>
      <c r="I192" s="65"/>
      <c r="J192" s="67"/>
      <c r="K192" s="69"/>
      <c r="L192" s="71"/>
      <c r="M192" s="73"/>
      <c r="N192" s="75"/>
      <c r="O192" s="77"/>
      <c r="P192" s="79"/>
      <c r="Q192" s="81"/>
      <c r="R192" s="83"/>
      <c r="S192" s="85"/>
      <c r="T192" s="87"/>
      <c r="U192" s="89"/>
      <c r="V192" s="91"/>
      <c r="W192" s="93"/>
      <c r="X192" s="95"/>
      <c r="Y192" s="97"/>
      <c r="Z192" s="99"/>
      <c r="AA192" s="101"/>
      <c r="AB192" s="103"/>
      <c r="AC192" s="73"/>
      <c r="AD192" s="105"/>
      <c r="AE192" s="107"/>
      <c r="AF192" s="85"/>
      <c r="AG192" s="109"/>
      <c r="AH192" s="111"/>
      <c r="AI192" s="113"/>
      <c r="AJ192" s="115"/>
      <c r="AK192" s="117"/>
    </row>
    <row r="193" spans="1:37" s="46" customFormat="1">
      <c r="A193" s="48"/>
      <c r="B193" s="51"/>
      <c r="C193" s="53"/>
      <c r="D193" s="55"/>
      <c r="E193" s="57"/>
      <c r="F193" s="59"/>
      <c r="G193" s="61"/>
      <c r="H193" s="63"/>
      <c r="I193" s="65"/>
      <c r="J193" s="67"/>
      <c r="K193" s="69"/>
      <c r="L193" s="71"/>
      <c r="M193" s="73"/>
      <c r="N193" s="75"/>
      <c r="O193" s="77"/>
      <c r="P193" s="79"/>
      <c r="Q193" s="81"/>
      <c r="R193" s="83"/>
      <c r="S193" s="85"/>
      <c r="T193" s="87"/>
      <c r="U193" s="89"/>
      <c r="V193" s="91"/>
      <c r="W193" s="93"/>
      <c r="X193" s="95"/>
      <c r="Y193" s="97"/>
      <c r="Z193" s="99"/>
      <c r="AA193" s="101"/>
      <c r="AB193" s="103"/>
      <c r="AC193" s="73"/>
      <c r="AD193" s="105"/>
      <c r="AE193" s="107"/>
      <c r="AF193" s="85"/>
      <c r="AG193" s="109"/>
      <c r="AH193" s="111"/>
      <c r="AI193" s="113"/>
      <c r="AJ193" s="115"/>
      <c r="AK193" s="117"/>
    </row>
    <row r="194" spans="1:37" s="46" customFormat="1">
      <c r="A194" s="48"/>
      <c r="B194" s="51"/>
      <c r="C194" s="53"/>
      <c r="D194" s="55"/>
      <c r="E194" s="57"/>
      <c r="F194" s="59"/>
      <c r="G194" s="61"/>
      <c r="H194" s="63"/>
      <c r="I194" s="65"/>
      <c r="J194" s="67"/>
      <c r="K194" s="69"/>
      <c r="L194" s="71"/>
      <c r="M194" s="73"/>
      <c r="N194" s="75"/>
      <c r="O194" s="77"/>
      <c r="P194" s="79"/>
      <c r="Q194" s="81"/>
      <c r="R194" s="83"/>
      <c r="S194" s="85"/>
      <c r="T194" s="87"/>
      <c r="U194" s="89"/>
      <c r="V194" s="91"/>
      <c r="W194" s="93"/>
      <c r="X194" s="95"/>
      <c r="Y194" s="97"/>
      <c r="Z194" s="99"/>
      <c r="AA194" s="101"/>
      <c r="AB194" s="103"/>
      <c r="AC194" s="73"/>
      <c r="AD194" s="105"/>
      <c r="AE194" s="107"/>
      <c r="AF194" s="85"/>
      <c r="AG194" s="109"/>
      <c r="AH194" s="111"/>
      <c r="AI194" s="113"/>
      <c r="AJ194" s="115"/>
      <c r="AK194" s="117"/>
    </row>
    <row r="195" spans="1:37" s="46" customFormat="1">
      <c r="A195" s="48"/>
      <c r="B195" s="51"/>
      <c r="C195" s="53"/>
      <c r="D195" s="55"/>
      <c r="E195" s="57"/>
      <c r="F195" s="59"/>
      <c r="G195" s="61"/>
      <c r="H195" s="63"/>
      <c r="I195" s="65"/>
      <c r="J195" s="67"/>
      <c r="K195" s="69"/>
      <c r="L195" s="71"/>
      <c r="M195" s="73"/>
      <c r="N195" s="75"/>
      <c r="O195" s="77"/>
      <c r="P195" s="79"/>
      <c r="Q195" s="81"/>
      <c r="R195" s="83"/>
      <c r="S195" s="85"/>
      <c r="T195" s="87"/>
      <c r="U195" s="89"/>
      <c r="V195" s="91"/>
      <c r="W195" s="93"/>
      <c r="X195" s="95"/>
      <c r="Y195" s="97"/>
      <c r="Z195" s="99"/>
      <c r="AA195" s="101"/>
      <c r="AB195" s="103"/>
      <c r="AC195" s="73"/>
      <c r="AD195" s="105"/>
      <c r="AE195" s="107"/>
      <c r="AF195" s="85"/>
      <c r="AG195" s="109"/>
      <c r="AH195" s="111"/>
      <c r="AI195" s="113"/>
      <c r="AJ195" s="115"/>
      <c r="AK195" s="117"/>
    </row>
    <row r="196" spans="1:37" s="46" customFormat="1">
      <c r="A196" s="48"/>
      <c r="B196" s="51"/>
      <c r="C196" s="53"/>
      <c r="D196" s="55"/>
      <c r="E196" s="57"/>
      <c r="F196" s="59"/>
      <c r="G196" s="61"/>
      <c r="H196" s="63"/>
      <c r="I196" s="65"/>
      <c r="J196" s="67"/>
      <c r="K196" s="69"/>
      <c r="L196" s="71"/>
      <c r="M196" s="73"/>
      <c r="N196" s="75"/>
      <c r="O196" s="77"/>
      <c r="P196" s="79"/>
      <c r="Q196" s="81"/>
      <c r="R196" s="83"/>
      <c r="S196" s="85"/>
      <c r="T196" s="87"/>
      <c r="U196" s="89"/>
      <c r="V196" s="91"/>
      <c r="W196" s="93"/>
      <c r="X196" s="95"/>
      <c r="Y196" s="97"/>
      <c r="Z196" s="99"/>
      <c r="AA196" s="101"/>
      <c r="AB196" s="103"/>
      <c r="AC196" s="73"/>
      <c r="AD196" s="105"/>
      <c r="AE196" s="107"/>
      <c r="AF196" s="85"/>
      <c r="AG196" s="109"/>
      <c r="AH196" s="111"/>
      <c r="AI196" s="113"/>
      <c r="AJ196" s="115"/>
      <c r="AK196" s="117"/>
    </row>
    <row r="197" spans="1:37" s="46" customFormat="1">
      <c r="A197" s="48"/>
      <c r="B197" s="51"/>
      <c r="C197" s="53"/>
      <c r="D197" s="55"/>
      <c r="E197" s="57"/>
      <c r="F197" s="59"/>
      <c r="G197" s="61"/>
      <c r="H197" s="63"/>
      <c r="I197" s="65"/>
      <c r="J197" s="67"/>
      <c r="K197" s="69"/>
      <c r="L197" s="71"/>
      <c r="M197" s="73"/>
      <c r="N197" s="75"/>
      <c r="O197" s="77"/>
      <c r="P197" s="79"/>
      <c r="Q197" s="81"/>
      <c r="R197" s="83"/>
      <c r="S197" s="85"/>
      <c r="T197" s="87"/>
      <c r="U197" s="89"/>
      <c r="V197" s="91"/>
      <c r="W197" s="93"/>
      <c r="X197" s="95"/>
      <c r="Y197" s="97"/>
      <c r="Z197" s="99"/>
      <c r="AA197" s="101"/>
      <c r="AB197" s="103"/>
      <c r="AC197" s="73"/>
      <c r="AD197" s="105"/>
      <c r="AE197" s="107"/>
      <c r="AF197" s="85"/>
      <c r="AG197" s="109"/>
      <c r="AH197" s="111"/>
      <c r="AI197" s="113"/>
      <c r="AJ197" s="115"/>
      <c r="AK197" s="117"/>
    </row>
  </sheetData>
  <pageMargins left="0.7" right="0.7" top="0.75" bottom="0.75" header="0.3" footer="0.3"/>
  <pageSetup paperSize="9" orientation="portrait" verticalDpi="36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8EDFD-D642-409C-BB40-2D20481E329D}">
  <dimension ref="A1:AS75"/>
  <sheetViews>
    <sheetView topLeftCell="A29" zoomScale="120" zoomScaleNormal="120" workbookViewId="0">
      <selection activeCell="V29" sqref="V29"/>
    </sheetView>
  </sheetViews>
  <sheetFormatPr defaultRowHeight="15"/>
  <cols>
    <col min="1" max="45" width="35.5703125" customWidth="1"/>
  </cols>
  <sheetData>
    <row r="1" spans="1:45" ht="30">
      <c r="A1" s="190" t="s">
        <v>847</v>
      </c>
      <c r="B1" s="190" t="s">
        <v>848</v>
      </c>
      <c r="C1" s="190" t="s">
        <v>849</v>
      </c>
      <c r="D1" s="190" t="s">
        <v>850</v>
      </c>
      <c r="E1" s="190" t="s">
        <v>851</v>
      </c>
      <c r="F1" s="190" t="s">
        <v>852</v>
      </c>
      <c r="G1" s="190" t="s">
        <v>853</v>
      </c>
      <c r="H1" s="190" t="s">
        <v>854</v>
      </c>
      <c r="I1" s="190" t="s">
        <v>855</v>
      </c>
      <c r="J1" s="190" t="s">
        <v>856</v>
      </c>
      <c r="K1" s="190" t="s">
        <v>857</v>
      </c>
      <c r="L1" s="190" t="s">
        <v>858</v>
      </c>
      <c r="M1" s="190" t="s">
        <v>859</v>
      </c>
      <c r="N1" s="190" t="s">
        <v>860</v>
      </c>
      <c r="O1" s="190" t="s">
        <v>861</v>
      </c>
      <c r="P1" s="190" t="s">
        <v>862</v>
      </c>
      <c r="Q1" s="190" t="s">
        <v>863</v>
      </c>
      <c r="R1" s="190" t="s">
        <v>864</v>
      </c>
      <c r="S1" s="190" t="s">
        <v>865</v>
      </c>
      <c r="T1" s="190" t="s">
        <v>866</v>
      </c>
      <c r="U1" s="190" t="s">
        <v>867</v>
      </c>
      <c r="V1" s="190" t="s">
        <v>868</v>
      </c>
      <c r="W1" s="190" t="s">
        <v>869</v>
      </c>
      <c r="X1" s="190" t="s">
        <v>870</v>
      </c>
      <c r="Y1" s="190" t="s">
        <v>871</v>
      </c>
      <c r="Z1" s="190" t="s">
        <v>872</v>
      </c>
      <c r="AA1" s="190" t="s">
        <v>873</v>
      </c>
      <c r="AB1" s="190" t="s">
        <v>874</v>
      </c>
      <c r="AC1" s="190" t="s">
        <v>875</v>
      </c>
      <c r="AD1" s="190" t="s">
        <v>876</v>
      </c>
      <c r="AE1" s="190" t="s">
        <v>877</v>
      </c>
      <c r="AF1" s="190" t="s">
        <v>878</v>
      </c>
      <c r="AG1" s="190" t="s">
        <v>879</v>
      </c>
      <c r="AH1" s="190" t="s">
        <v>880</v>
      </c>
      <c r="AI1" s="190" t="s">
        <v>881</v>
      </c>
      <c r="AJ1" s="190" t="s">
        <v>882</v>
      </c>
      <c r="AK1" s="190" t="s">
        <v>883</v>
      </c>
      <c r="AL1" s="190" t="s">
        <v>884</v>
      </c>
      <c r="AM1" s="190" t="s">
        <v>885</v>
      </c>
      <c r="AN1" s="190" t="s">
        <v>886</v>
      </c>
      <c r="AO1" s="190" t="s">
        <v>887</v>
      </c>
      <c r="AP1" s="190" t="s">
        <v>888</v>
      </c>
      <c r="AQ1" s="190" t="s">
        <v>889</v>
      </c>
      <c r="AR1" s="190" t="s">
        <v>890</v>
      </c>
      <c r="AS1" s="190" t="s">
        <v>891</v>
      </c>
    </row>
    <row r="2" spans="1:45" ht="300">
      <c r="A2" s="48" t="s">
        <v>249</v>
      </c>
      <c r="B2" s="48" t="s">
        <v>250</v>
      </c>
      <c r="C2" s="48" t="s">
        <v>252</v>
      </c>
      <c r="D2" s="48" t="s">
        <v>256</v>
      </c>
      <c r="E2" s="48" t="s">
        <v>258</v>
      </c>
      <c r="F2" s="48" t="s">
        <v>260</v>
      </c>
      <c r="G2" s="48" t="s">
        <v>259</v>
      </c>
      <c r="H2" s="48" t="s">
        <v>262</v>
      </c>
      <c r="I2" s="55" t="s">
        <v>292</v>
      </c>
      <c r="J2" s="48" t="s">
        <v>263</v>
      </c>
      <c r="K2" s="48" t="s">
        <v>265</v>
      </c>
      <c r="L2" s="51" t="s">
        <v>783</v>
      </c>
      <c r="M2" s="48" t="s">
        <v>266</v>
      </c>
      <c r="N2" s="48" t="s">
        <v>267</v>
      </c>
      <c r="O2" s="65" t="s">
        <v>584</v>
      </c>
      <c r="P2" s="61" t="s">
        <v>312</v>
      </c>
      <c r="Q2" s="65" t="s">
        <v>579</v>
      </c>
      <c r="R2" s="63" t="s">
        <v>569</v>
      </c>
      <c r="S2" s="63" t="s">
        <v>556</v>
      </c>
      <c r="T2" s="57" t="s">
        <v>308</v>
      </c>
      <c r="U2" s="48" t="s">
        <v>277</v>
      </c>
      <c r="V2" s="48" t="s">
        <v>268</v>
      </c>
      <c r="W2" s="57" t="s">
        <v>306</v>
      </c>
      <c r="X2" s="57" t="s">
        <v>298</v>
      </c>
      <c r="Y2" s="59" t="s">
        <v>310</v>
      </c>
      <c r="Z2" s="48" t="s">
        <v>754</v>
      </c>
      <c r="AA2" s="48" t="s">
        <v>270</v>
      </c>
      <c r="AB2" s="48" t="s">
        <v>272</v>
      </c>
      <c r="AC2" s="48" t="s">
        <v>273</v>
      </c>
      <c r="AD2" s="48" t="s">
        <v>274</v>
      </c>
      <c r="AE2" s="48" t="s">
        <v>275</v>
      </c>
      <c r="AF2" s="48" t="s">
        <v>280</v>
      </c>
      <c r="AG2" s="48" t="s">
        <v>282</v>
      </c>
      <c r="AH2" s="48" t="s">
        <v>281</v>
      </c>
      <c r="AI2" s="55" t="s">
        <v>290</v>
      </c>
      <c r="AJ2" s="63" t="s">
        <v>558</v>
      </c>
      <c r="AK2" s="53" t="s">
        <v>288</v>
      </c>
      <c r="AL2" s="63" t="s">
        <v>559</v>
      </c>
      <c r="AM2" s="69" t="s">
        <v>615</v>
      </c>
      <c r="AN2" s="69" t="s">
        <v>616</v>
      </c>
      <c r="AO2" s="59" t="s">
        <v>527</v>
      </c>
      <c r="AP2" s="63" t="s">
        <v>546</v>
      </c>
      <c r="AQ2" s="53" t="s">
        <v>285</v>
      </c>
      <c r="AR2" s="61" t="s">
        <v>332</v>
      </c>
      <c r="AS2" s="48" t="s">
        <v>278</v>
      </c>
    </row>
    <row r="3" spans="1:45" ht="285">
      <c r="A3" s="48" t="s">
        <v>279</v>
      </c>
      <c r="B3" s="48" t="s">
        <v>251</v>
      </c>
      <c r="C3" s="48" t="s">
        <v>253</v>
      </c>
      <c r="D3" s="69" t="s">
        <v>892</v>
      </c>
      <c r="E3" s="55" t="s">
        <v>296</v>
      </c>
      <c r="F3" s="77" t="s">
        <v>352</v>
      </c>
      <c r="G3" s="48" t="s">
        <v>261</v>
      </c>
      <c r="H3" s="63" t="s">
        <v>562</v>
      </c>
      <c r="I3" s="55" t="s">
        <v>293</v>
      </c>
      <c r="J3" s="48" t="s">
        <v>264</v>
      </c>
      <c r="K3" s="51" t="s">
        <v>774</v>
      </c>
      <c r="L3" s="69" t="s">
        <v>893</v>
      </c>
      <c r="M3" s="69" t="s">
        <v>621</v>
      </c>
      <c r="N3" s="48" t="s">
        <v>276</v>
      </c>
      <c r="O3" s="65" t="s">
        <v>585</v>
      </c>
      <c r="P3" s="61" t="s">
        <v>784</v>
      </c>
      <c r="Q3" s="65" t="s">
        <v>830</v>
      </c>
      <c r="R3" s="63" t="s">
        <v>572</v>
      </c>
      <c r="S3" s="63" t="s">
        <v>557</v>
      </c>
      <c r="T3" s="67" t="s">
        <v>604</v>
      </c>
      <c r="U3" s="55" t="s">
        <v>291</v>
      </c>
      <c r="V3" s="69" t="s">
        <v>894</v>
      </c>
      <c r="W3" s="77" t="s">
        <v>354</v>
      </c>
      <c r="X3" s="57" t="s">
        <v>299</v>
      </c>
      <c r="Y3" s="67" t="s">
        <v>596</v>
      </c>
      <c r="Z3" s="57" t="s">
        <v>302</v>
      </c>
      <c r="AA3" s="48" t="s">
        <v>271</v>
      </c>
      <c r="AB3" s="57" t="s">
        <v>302</v>
      </c>
      <c r="AC3" s="46"/>
      <c r="AD3" s="77" t="s">
        <v>354</v>
      </c>
      <c r="AE3" s="87" t="s">
        <v>748</v>
      </c>
      <c r="AF3" s="87" t="s">
        <v>420</v>
      </c>
      <c r="AG3" s="61" t="s">
        <v>829</v>
      </c>
      <c r="AH3" s="61" t="s">
        <v>764</v>
      </c>
      <c r="AI3" s="55" t="s">
        <v>528</v>
      </c>
      <c r="AJ3" s="63" t="s">
        <v>560</v>
      </c>
      <c r="AK3" s="63" t="s">
        <v>573</v>
      </c>
      <c r="AL3" s="71" t="s">
        <v>629</v>
      </c>
      <c r="AM3" s="83" t="s">
        <v>836</v>
      </c>
      <c r="AN3" s="83" t="s">
        <v>837</v>
      </c>
      <c r="AO3" s="59" t="s">
        <v>311</v>
      </c>
      <c r="AP3" s="87" t="s">
        <v>828</v>
      </c>
      <c r="AQ3" s="53" t="s">
        <v>286</v>
      </c>
      <c r="AR3" s="61" t="s">
        <v>335</v>
      </c>
      <c r="AS3" s="48" t="s">
        <v>283</v>
      </c>
    </row>
    <row r="4" spans="1:45" ht="409.5">
      <c r="A4" s="69" t="s">
        <v>895</v>
      </c>
      <c r="B4" s="48" t="s">
        <v>255</v>
      </c>
      <c r="C4" s="48" t="s">
        <v>254</v>
      </c>
      <c r="D4" s="83" t="s">
        <v>389</v>
      </c>
      <c r="E4" s="85" t="s">
        <v>469</v>
      </c>
      <c r="F4" s="79" t="s">
        <v>362</v>
      </c>
      <c r="G4" s="79" t="s">
        <v>380</v>
      </c>
      <c r="H4" s="85" t="s">
        <v>475</v>
      </c>
      <c r="I4" s="61" t="s">
        <v>790</v>
      </c>
      <c r="J4" s="53" t="s">
        <v>287</v>
      </c>
      <c r="K4" s="51" t="s">
        <v>779</v>
      </c>
      <c r="L4" s="85" t="s">
        <v>470</v>
      </c>
      <c r="M4" s="105" t="s">
        <v>637</v>
      </c>
      <c r="N4" s="55" t="s">
        <v>821</v>
      </c>
      <c r="O4" s="67" t="s">
        <v>595</v>
      </c>
      <c r="P4" s="61" t="s">
        <v>315</v>
      </c>
      <c r="Q4" s="67" t="s">
        <v>593</v>
      </c>
      <c r="R4" s="63" t="s">
        <v>567</v>
      </c>
      <c r="S4" s="85" t="s">
        <v>803</v>
      </c>
      <c r="T4" s="115" t="s">
        <v>701</v>
      </c>
      <c r="U4" s="67" t="s">
        <v>603</v>
      </c>
      <c r="V4" s="81" t="s">
        <v>384</v>
      </c>
      <c r="W4" s="81" t="s">
        <v>384</v>
      </c>
      <c r="X4" s="57" t="s">
        <v>300</v>
      </c>
      <c r="Y4" s="67" t="s">
        <v>597</v>
      </c>
      <c r="Z4" s="107" t="s">
        <v>820</v>
      </c>
      <c r="AA4" s="87" t="s">
        <v>757</v>
      </c>
      <c r="AB4" s="113" t="s">
        <v>735</v>
      </c>
      <c r="AC4" s="46"/>
      <c r="AD4" s="93" t="s">
        <v>442</v>
      </c>
      <c r="AE4" s="95" t="s">
        <v>486</v>
      </c>
      <c r="AF4" s="99" t="s">
        <v>453</v>
      </c>
      <c r="AG4" s="63" t="s">
        <v>549</v>
      </c>
      <c r="AH4" s="61" t="s">
        <v>337</v>
      </c>
      <c r="AI4" s="57" t="s">
        <v>826</v>
      </c>
      <c r="AJ4" s="63" t="s">
        <v>563</v>
      </c>
      <c r="AK4" s="67" t="s">
        <v>791</v>
      </c>
      <c r="AL4" s="79" t="s">
        <v>371</v>
      </c>
      <c r="AM4" s="97" t="s">
        <v>738</v>
      </c>
      <c r="AN4" s="83" t="s">
        <v>390</v>
      </c>
      <c r="AO4" s="65" t="s">
        <v>581</v>
      </c>
      <c r="AP4" s="103" t="s">
        <v>529</v>
      </c>
      <c r="AQ4" s="69" t="s">
        <v>896</v>
      </c>
      <c r="AR4" s="65" t="s">
        <v>806</v>
      </c>
      <c r="AS4" s="57" t="s">
        <v>303</v>
      </c>
    </row>
    <row r="5" spans="1:45" ht="330">
      <c r="A5" s="69" t="s">
        <v>613</v>
      </c>
      <c r="B5" s="53" t="s">
        <v>289</v>
      </c>
      <c r="C5" s="48" t="s">
        <v>257</v>
      </c>
      <c r="D5" s="111" t="s">
        <v>897</v>
      </c>
      <c r="E5" s="95" t="s">
        <v>490</v>
      </c>
      <c r="F5" s="79" t="s">
        <v>363</v>
      </c>
      <c r="G5" s="85" t="s">
        <v>471</v>
      </c>
      <c r="H5" s="87" t="s">
        <v>751</v>
      </c>
      <c r="I5" s="61" t="s">
        <v>320</v>
      </c>
      <c r="J5" s="69" t="s">
        <v>898</v>
      </c>
      <c r="K5" s="57" t="s">
        <v>297</v>
      </c>
      <c r="L5" s="101" t="s">
        <v>526</v>
      </c>
      <c r="M5" s="113" t="s">
        <v>721</v>
      </c>
      <c r="N5" s="61" t="s">
        <v>313</v>
      </c>
      <c r="O5" s="69" t="s">
        <v>620</v>
      </c>
      <c r="P5" s="61" t="s">
        <v>317</v>
      </c>
      <c r="Q5" s="67" t="s">
        <v>594</v>
      </c>
      <c r="R5" s="67" t="s">
        <v>600</v>
      </c>
      <c r="S5" s="85" t="s">
        <v>402</v>
      </c>
      <c r="T5" s="115" t="s">
        <v>706</v>
      </c>
      <c r="U5" s="69" t="s">
        <v>899</v>
      </c>
      <c r="V5" s="81" t="s">
        <v>823</v>
      </c>
      <c r="W5" s="87" t="s">
        <v>479</v>
      </c>
      <c r="X5" s="57" t="s">
        <v>301</v>
      </c>
      <c r="Y5" s="77" t="s">
        <v>352</v>
      </c>
      <c r="Z5" s="85" t="s">
        <v>644</v>
      </c>
      <c r="AA5" s="113" t="s">
        <v>753</v>
      </c>
      <c r="AB5" s="46"/>
      <c r="AC5" s="46"/>
      <c r="AD5" s="101" t="s">
        <v>506</v>
      </c>
      <c r="AE5" s="101" t="s">
        <v>522</v>
      </c>
      <c r="AF5" s="99" t="s">
        <v>501</v>
      </c>
      <c r="AG5" s="63" t="s">
        <v>802</v>
      </c>
      <c r="AH5" s="63" t="s">
        <v>552</v>
      </c>
      <c r="AI5" s="69" t="s">
        <v>900</v>
      </c>
      <c r="AJ5" s="63" t="s">
        <v>564</v>
      </c>
      <c r="AK5" s="81" t="s">
        <v>385</v>
      </c>
      <c r="AL5" s="79" t="s">
        <v>379</v>
      </c>
      <c r="AM5" s="97" t="s">
        <v>845</v>
      </c>
      <c r="AN5" s="97" t="s">
        <v>738</v>
      </c>
      <c r="AO5" s="65" t="s">
        <v>586</v>
      </c>
      <c r="AP5" s="46"/>
      <c r="AQ5" s="87" t="s">
        <v>841</v>
      </c>
      <c r="AR5" s="67" t="s">
        <v>798</v>
      </c>
      <c r="AS5" s="57" t="s">
        <v>307</v>
      </c>
    </row>
    <row r="6" spans="1:45" ht="300">
      <c r="A6" s="77" t="s">
        <v>351</v>
      </c>
      <c r="B6" s="55" t="s">
        <v>294</v>
      </c>
      <c r="C6" s="61" t="s">
        <v>326</v>
      </c>
      <c r="D6" s="46"/>
      <c r="E6" s="46"/>
      <c r="F6" s="79" t="s">
        <v>364</v>
      </c>
      <c r="G6" s="85" t="s">
        <v>840</v>
      </c>
      <c r="H6" s="93" t="s">
        <v>446</v>
      </c>
      <c r="I6" s="113" t="s">
        <v>719</v>
      </c>
      <c r="J6" s="77" t="s">
        <v>358</v>
      </c>
      <c r="K6" s="69" t="s">
        <v>901</v>
      </c>
      <c r="L6" s="107" t="s">
        <v>640</v>
      </c>
      <c r="M6" s="46"/>
      <c r="N6" s="61" t="s">
        <v>314</v>
      </c>
      <c r="O6" s="73" t="s">
        <v>339</v>
      </c>
      <c r="P6" s="61" t="s">
        <v>316</v>
      </c>
      <c r="Q6" s="69" t="s">
        <v>622</v>
      </c>
      <c r="R6" s="67" t="s">
        <v>606</v>
      </c>
      <c r="S6" s="87" t="s">
        <v>780</v>
      </c>
      <c r="T6" s="115" t="s">
        <v>713</v>
      </c>
      <c r="U6" s="48" t="s">
        <v>269</v>
      </c>
      <c r="V6" s="113" t="s">
        <v>817</v>
      </c>
      <c r="W6" s="87" t="s">
        <v>842</v>
      </c>
      <c r="X6" s="57" t="s">
        <v>795</v>
      </c>
      <c r="Y6" s="115" t="s">
        <v>678</v>
      </c>
      <c r="Z6" s="46"/>
      <c r="AA6" s="113" t="s">
        <v>735</v>
      </c>
      <c r="AB6" s="46"/>
      <c r="AC6" s="46"/>
      <c r="AD6" s="101" t="s">
        <v>523</v>
      </c>
      <c r="AE6" s="103" t="s">
        <v>824</v>
      </c>
      <c r="AF6" s="99" t="s">
        <v>502</v>
      </c>
      <c r="AG6" s="71" t="s">
        <v>627</v>
      </c>
      <c r="AH6" s="63" t="s">
        <v>551</v>
      </c>
      <c r="AI6" s="81" t="s">
        <v>823</v>
      </c>
      <c r="AJ6" s="65" t="s">
        <v>587</v>
      </c>
      <c r="AK6" s="85" t="s">
        <v>474</v>
      </c>
      <c r="AL6" s="85" t="s">
        <v>410</v>
      </c>
      <c r="AM6" s="97" t="s">
        <v>796</v>
      </c>
      <c r="AN6" s="97" t="s">
        <v>740</v>
      </c>
      <c r="AO6" s="79" t="s">
        <v>368</v>
      </c>
      <c r="AP6" s="46"/>
      <c r="AQ6" s="46"/>
      <c r="AR6" s="67" t="s">
        <v>598</v>
      </c>
      <c r="AS6" s="57" t="s">
        <v>309</v>
      </c>
    </row>
    <row r="7" spans="1:45" ht="300">
      <c r="A7" s="79" t="s">
        <v>361</v>
      </c>
      <c r="B7" s="55" t="s">
        <v>295</v>
      </c>
      <c r="C7" s="61" t="s">
        <v>333</v>
      </c>
      <c r="D7" s="46"/>
      <c r="E7" s="46"/>
      <c r="F7" s="79" t="s">
        <v>365</v>
      </c>
      <c r="G7" s="87" t="s">
        <v>484</v>
      </c>
      <c r="H7" s="93" t="s">
        <v>448</v>
      </c>
      <c r="I7" s="115" t="s">
        <v>697</v>
      </c>
      <c r="J7" s="115" t="s">
        <v>669</v>
      </c>
      <c r="K7" s="77" t="s">
        <v>359</v>
      </c>
      <c r="L7" s="46"/>
      <c r="M7" s="46"/>
      <c r="N7" s="69" t="s">
        <v>619</v>
      </c>
      <c r="O7" s="73" t="s">
        <v>340</v>
      </c>
      <c r="P7" s="61" t="s">
        <v>318</v>
      </c>
      <c r="Q7" s="61"/>
      <c r="R7" s="67" t="s">
        <v>608</v>
      </c>
      <c r="S7" s="91" t="s">
        <v>426</v>
      </c>
      <c r="T7" s="46"/>
      <c r="V7" s="46"/>
      <c r="W7" s="101" t="s">
        <v>522</v>
      </c>
      <c r="X7" s="57" t="s">
        <v>304</v>
      </c>
      <c r="Y7" s="115" t="s">
        <v>683</v>
      </c>
      <c r="Z7" s="46"/>
      <c r="AA7" s="46"/>
      <c r="AB7" s="46"/>
      <c r="AC7" s="46"/>
      <c r="AD7" s="73" t="s">
        <v>635</v>
      </c>
      <c r="AE7" s="103" t="s">
        <v>538</v>
      </c>
      <c r="AF7" s="99" t="s">
        <v>503</v>
      </c>
      <c r="AG7" s="71" t="s">
        <v>807</v>
      </c>
      <c r="AH7" s="63" t="s">
        <v>553</v>
      </c>
      <c r="AI7" s="85" t="s">
        <v>414</v>
      </c>
      <c r="AJ7" s="67" t="s">
        <v>609</v>
      </c>
      <c r="AK7" s="91" t="s">
        <v>431</v>
      </c>
      <c r="AL7" s="85" t="s">
        <v>416</v>
      </c>
      <c r="AM7" s="97" t="s">
        <v>812</v>
      </c>
      <c r="AN7" s="97" t="s">
        <v>741</v>
      </c>
      <c r="AO7" s="79" t="s">
        <v>369</v>
      </c>
      <c r="AP7" s="46"/>
      <c r="AQ7" s="46"/>
      <c r="AR7" s="75" t="s">
        <v>343</v>
      </c>
      <c r="AS7" s="63" t="s">
        <v>819</v>
      </c>
    </row>
    <row r="8" spans="1:45" ht="285">
      <c r="A8" s="83" t="s">
        <v>387</v>
      </c>
      <c r="B8" s="65" t="s">
        <v>586</v>
      </c>
      <c r="C8" s="63" t="s">
        <v>550</v>
      </c>
      <c r="D8" s="46"/>
      <c r="E8" s="46"/>
      <c r="F8" s="79" t="s">
        <v>759</v>
      </c>
      <c r="G8" s="103" t="s">
        <v>801</v>
      </c>
      <c r="H8" s="103" t="s">
        <v>537</v>
      </c>
      <c r="I8" s="46"/>
      <c r="J8" s="115" t="s">
        <v>773</v>
      </c>
      <c r="K8" s="95" t="s">
        <v>745</v>
      </c>
      <c r="L8" s="46"/>
      <c r="M8" s="46"/>
      <c r="N8" s="79" t="s">
        <v>361</v>
      </c>
      <c r="O8" s="71" t="s">
        <v>833</v>
      </c>
      <c r="P8" s="61" t="s">
        <v>319</v>
      </c>
      <c r="Q8" s="87" t="s">
        <v>419</v>
      </c>
      <c r="R8" s="75" t="s">
        <v>341</v>
      </c>
      <c r="S8" s="91" t="s">
        <v>429</v>
      </c>
      <c r="T8" s="46"/>
      <c r="U8" s="75" t="s">
        <v>347</v>
      </c>
      <c r="V8" s="46"/>
      <c r="W8" s="46"/>
      <c r="X8" s="57" t="s">
        <v>305</v>
      </c>
      <c r="Y8" s="46" t="s">
        <v>655</v>
      </c>
      <c r="Z8" s="46"/>
      <c r="AA8" s="46"/>
      <c r="AB8" s="46"/>
      <c r="AC8" s="46"/>
      <c r="AD8" s="107" t="s">
        <v>642</v>
      </c>
      <c r="AE8" s="115" t="s">
        <v>703</v>
      </c>
      <c r="AF8" s="46"/>
      <c r="AG8" s="91" t="s">
        <v>788</v>
      </c>
      <c r="AH8" s="63" t="s">
        <v>565</v>
      </c>
      <c r="AI8" s="87" t="s">
        <v>760</v>
      </c>
      <c r="AJ8" s="67" t="s">
        <v>610</v>
      </c>
      <c r="AK8" s="91" t="s">
        <v>433</v>
      </c>
      <c r="AL8" s="85" t="s">
        <v>472</v>
      </c>
      <c r="AM8" s="101" t="s">
        <v>511</v>
      </c>
      <c r="AN8" s="97" t="s">
        <v>742</v>
      </c>
      <c r="AO8" s="95" t="s">
        <v>492</v>
      </c>
      <c r="AP8" s="46"/>
      <c r="AQ8" s="46"/>
      <c r="AR8" s="75" t="s">
        <v>832</v>
      </c>
      <c r="AS8" s="69" t="s">
        <v>618</v>
      </c>
    </row>
    <row r="9" spans="1:45" ht="409.5">
      <c r="A9" s="46" t="s">
        <v>656</v>
      </c>
      <c r="B9" s="65" t="s">
        <v>589</v>
      </c>
      <c r="C9" s="63" t="s">
        <v>561</v>
      </c>
      <c r="D9" s="46"/>
      <c r="E9" s="46"/>
      <c r="F9" s="79" t="s">
        <v>381</v>
      </c>
      <c r="G9" s="103" t="s">
        <v>805</v>
      </c>
      <c r="H9" s="115" t="s">
        <v>668</v>
      </c>
      <c r="I9" s="46"/>
      <c r="J9" s="115" t="s">
        <v>712</v>
      </c>
      <c r="K9" s="113" t="s">
        <v>717</v>
      </c>
      <c r="L9" s="46"/>
      <c r="M9" s="46"/>
      <c r="N9" s="79" t="s">
        <v>367</v>
      </c>
      <c r="O9" s="85" t="s">
        <v>401</v>
      </c>
      <c r="P9" s="61" t="s">
        <v>321</v>
      </c>
      <c r="Q9" s="103" t="s">
        <v>541</v>
      </c>
      <c r="R9" s="61"/>
      <c r="S9" s="91" t="s">
        <v>793</v>
      </c>
      <c r="T9" s="46"/>
      <c r="U9" s="77" t="s">
        <v>356</v>
      </c>
      <c r="V9" s="46"/>
      <c r="W9" s="46"/>
      <c r="X9" s="57" t="s">
        <v>810</v>
      </c>
      <c r="Y9" s="57"/>
      <c r="Z9" s="46"/>
      <c r="AA9" s="46"/>
      <c r="AB9" s="46"/>
      <c r="AC9" s="46"/>
      <c r="AD9" s="113" t="s">
        <v>756</v>
      </c>
      <c r="AE9" s="46"/>
      <c r="AF9" s="46"/>
      <c r="AG9" s="115" t="s">
        <v>667</v>
      </c>
      <c r="AH9" s="63" t="s">
        <v>574</v>
      </c>
      <c r="AI9" s="97" t="s">
        <v>736</v>
      </c>
      <c r="AJ9" s="67" t="s">
        <v>611</v>
      </c>
      <c r="AK9" s="91" t="s">
        <v>434</v>
      </c>
      <c r="AL9" s="87" t="s">
        <v>841</v>
      </c>
      <c r="AM9" s="101" t="s">
        <v>524</v>
      </c>
      <c r="AN9" s="97" t="s">
        <v>743</v>
      </c>
      <c r="AO9" s="95" t="s">
        <v>496</v>
      </c>
      <c r="AP9" s="46"/>
      <c r="AQ9" s="46"/>
      <c r="AR9" s="75" t="s">
        <v>345</v>
      </c>
      <c r="AS9" s="75" t="s">
        <v>344</v>
      </c>
    </row>
    <row r="10" spans="1:45" ht="240">
      <c r="A10" s="46" t="s">
        <v>661</v>
      </c>
      <c r="B10" s="67" t="s">
        <v>605</v>
      </c>
      <c r="C10" s="67" t="s">
        <v>599</v>
      </c>
      <c r="D10" s="46"/>
      <c r="E10" s="46"/>
      <c r="F10" s="85" t="s">
        <v>408</v>
      </c>
      <c r="G10" s="107" t="s">
        <v>639</v>
      </c>
      <c r="H10" s="46"/>
      <c r="I10" s="46"/>
      <c r="J10" s="46"/>
      <c r="K10" s="113" t="s">
        <v>720</v>
      </c>
      <c r="L10" s="46"/>
      <c r="M10" s="46"/>
      <c r="N10" s="85" t="s">
        <v>401</v>
      </c>
      <c r="O10" s="95" t="s">
        <v>489</v>
      </c>
      <c r="P10" s="61" t="s">
        <v>322</v>
      </c>
      <c r="Q10" s="61"/>
      <c r="R10" s="61"/>
      <c r="S10" s="91" t="s">
        <v>430</v>
      </c>
      <c r="T10" s="46"/>
      <c r="U10" s="77" t="s">
        <v>357</v>
      </c>
      <c r="V10" s="46"/>
      <c r="W10" s="46"/>
      <c r="X10" s="63" t="s">
        <v>573</v>
      </c>
      <c r="Y10" s="46"/>
      <c r="Z10" s="46"/>
      <c r="AA10" s="46"/>
      <c r="AB10" s="46"/>
      <c r="AC10" s="46"/>
      <c r="AD10" s="115" t="s">
        <v>700</v>
      </c>
      <c r="AE10" s="46"/>
      <c r="AF10" s="46"/>
      <c r="AG10" s="46"/>
      <c r="AH10" s="63" t="s">
        <v>768</v>
      </c>
      <c r="AI10" s="97" t="s">
        <v>737</v>
      </c>
      <c r="AJ10" s="69" t="s">
        <v>620</v>
      </c>
      <c r="AK10" s="91" t="s">
        <v>436</v>
      </c>
      <c r="AL10" s="113" t="s">
        <v>718</v>
      </c>
      <c r="AM10" s="101" t="s">
        <v>525</v>
      </c>
      <c r="AN10" s="101" t="s">
        <v>510</v>
      </c>
      <c r="AO10" s="115" t="s">
        <v>663</v>
      </c>
      <c r="AP10" s="46"/>
      <c r="AQ10" s="46"/>
      <c r="AR10" s="75" t="s">
        <v>346</v>
      </c>
      <c r="AS10" s="85" t="s">
        <v>405</v>
      </c>
    </row>
    <row r="11" spans="1:45" ht="270">
      <c r="A11" s="46"/>
      <c r="B11" s="69" t="s">
        <v>902</v>
      </c>
      <c r="C11" s="67" t="s">
        <v>607</v>
      </c>
      <c r="D11" s="46"/>
      <c r="E11" s="46"/>
      <c r="F11" s="85" t="s">
        <v>466</v>
      </c>
      <c r="G11" s="109" t="s">
        <v>454</v>
      </c>
      <c r="H11" s="46"/>
      <c r="I11" s="46"/>
      <c r="J11" s="46"/>
      <c r="K11" s="46"/>
      <c r="L11" s="46"/>
      <c r="M11" s="46"/>
      <c r="N11" s="85" t="s">
        <v>803</v>
      </c>
      <c r="O11" s="101" t="s">
        <v>763</v>
      </c>
      <c r="P11" s="61" t="s">
        <v>323</v>
      </c>
      <c r="Q11" s="61"/>
      <c r="R11" s="61"/>
      <c r="S11" s="93" t="s">
        <v>443</v>
      </c>
      <c r="T11" s="46"/>
      <c r="U11" s="81" t="s">
        <v>384</v>
      </c>
      <c r="V11" s="46"/>
      <c r="W11" s="46"/>
      <c r="X11" s="65" t="s">
        <v>576</v>
      </c>
      <c r="Y11" s="46"/>
      <c r="Z11" s="46"/>
      <c r="AA11" s="46"/>
      <c r="AB11" s="46"/>
      <c r="AC11" s="46"/>
      <c r="AD11" s="115" t="s">
        <v>714</v>
      </c>
      <c r="AE11" s="46"/>
      <c r="AF11" s="46"/>
      <c r="AG11" s="46"/>
      <c r="AH11" s="65" t="s">
        <v>575</v>
      </c>
      <c r="AI11" s="103" t="s">
        <v>744</v>
      </c>
      <c r="AJ11" s="73" t="s">
        <v>349</v>
      </c>
      <c r="AK11" s="91" t="s">
        <v>437</v>
      </c>
      <c r="AL11" s="115" t="s">
        <v>665</v>
      </c>
      <c r="AM11" s="107" t="s">
        <v>778</v>
      </c>
      <c r="AN11" s="111" t="s">
        <v>651</v>
      </c>
      <c r="AO11" s="115" t="s">
        <v>664</v>
      </c>
      <c r="AP11" s="46"/>
      <c r="AQ11" s="46"/>
      <c r="AR11" s="75" t="s">
        <v>348</v>
      </c>
      <c r="AS11" s="85" t="s">
        <v>406</v>
      </c>
    </row>
    <row r="12" spans="1:45" ht="390">
      <c r="A12" s="46"/>
      <c r="B12" s="71" t="s">
        <v>624</v>
      </c>
      <c r="C12" s="69" t="s">
        <v>903</v>
      </c>
      <c r="D12" s="46"/>
      <c r="E12" s="46"/>
      <c r="F12" s="85" t="s">
        <v>467</v>
      </c>
      <c r="G12" s="109" t="s">
        <v>456</v>
      </c>
      <c r="H12" s="46"/>
      <c r="I12" s="46"/>
      <c r="J12" s="46"/>
      <c r="K12" s="46"/>
      <c r="L12" s="46"/>
      <c r="M12" s="46"/>
      <c r="N12" s="46"/>
      <c r="O12" s="115" t="s">
        <v>682</v>
      </c>
      <c r="P12" s="61" t="s">
        <v>746</v>
      </c>
      <c r="Q12" s="61"/>
      <c r="R12" s="61"/>
      <c r="S12" s="95" t="s">
        <v>816</v>
      </c>
      <c r="T12" s="46"/>
      <c r="U12" s="81" t="s">
        <v>385</v>
      </c>
      <c r="V12" s="46"/>
      <c r="W12" s="46"/>
      <c r="X12" s="67" t="s">
        <v>592</v>
      </c>
      <c r="Y12" s="46"/>
      <c r="Z12" s="46"/>
      <c r="AA12" s="46"/>
      <c r="AB12" s="46"/>
      <c r="AC12" s="46"/>
      <c r="AD12" s="117" t="s">
        <v>457</v>
      </c>
      <c r="AE12" s="46"/>
      <c r="AF12" s="46"/>
      <c r="AG12" s="46"/>
      <c r="AH12" s="65" t="s">
        <v>576</v>
      </c>
      <c r="AI12" s="73" t="s">
        <v>632</v>
      </c>
      <c r="AJ12" s="73" t="s">
        <v>338</v>
      </c>
      <c r="AK12" s="91" t="s">
        <v>438</v>
      </c>
      <c r="AL12" s="115" t="s">
        <v>674</v>
      </c>
      <c r="AM12" s="111" t="s">
        <v>651</v>
      </c>
      <c r="AN12" s="115" t="s">
        <v>686</v>
      </c>
      <c r="AO12" s="115" t="s">
        <v>771</v>
      </c>
      <c r="AP12" s="46"/>
      <c r="AQ12" s="46"/>
      <c r="AR12" s="79" t="s">
        <v>762</v>
      </c>
      <c r="AS12" s="85" t="s">
        <v>413</v>
      </c>
    </row>
    <row r="13" spans="1:45" ht="330">
      <c r="A13" s="46"/>
      <c r="B13" s="73" t="s">
        <v>831</v>
      </c>
      <c r="C13" s="71" t="s">
        <v>623</v>
      </c>
      <c r="D13" s="46"/>
      <c r="E13" s="46"/>
      <c r="F13" s="85" t="s">
        <v>468</v>
      </c>
      <c r="G13" s="111" t="s">
        <v>650</v>
      </c>
      <c r="H13" s="46"/>
      <c r="I13" s="46"/>
      <c r="J13" s="46"/>
      <c r="K13" s="46"/>
      <c r="L13" s="46"/>
      <c r="M13" s="46"/>
      <c r="N13" s="46"/>
      <c r="O13" s="115" t="s">
        <v>684</v>
      </c>
      <c r="P13" s="61" t="s">
        <v>324</v>
      </c>
      <c r="Q13" s="61"/>
      <c r="R13" s="61"/>
      <c r="S13" s="97" t="s">
        <v>739</v>
      </c>
      <c r="T13" s="46"/>
      <c r="U13" s="81" t="s">
        <v>386</v>
      </c>
      <c r="V13" s="46"/>
      <c r="W13" s="46"/>
      <c r="X13" s="67" t="s">
        <v>600</v>
      </c>
      <c r="Y13" s="46"/>
      <c r="Z13" s="46"/>
      <c r="AA13" s="46"/>
      <c r="AB13" s="46"/>
      <c r="AC13" s="46"/>
      <c r="AD13" s="117" t="s">
        <v>458</v>
      </c>
      <c r="AE13" s="46"/>
      <c r="AF13" s="46"/>
      <c r="AG13" s="46"/>
      <c r="AH13" s="65" t="s">
        <v>577</v>
      </c>
      <c r="AI13" s="113" t="s">
        <v>723</v>
      </c>
      <c r="AJ13" s="77" t="s">
        <v>350</v>
      </c>
      <c r="AK13" s="91" t="s">
        <v>439</v>
      </c>
      <c r="AL13" s="115" t="s">
        <v>771</v>
      </c>
      <c r="AM13" s="113" t="s">
        <v>729</v>
      </c>
      <c r="AN13" s="115" t="s">
        <v>761</v>
      </c>
      <c r="AO13" s="46"/>
      <c r="AP13" s="46"/>
      <c r="AQ13" s="46"/>
      <c r="AR13" s="85" t="s">
        <v>400</v>
      </c>
      <c r="AS13" s="85" t="s">
        <v>465</v>
      </c>
    </row>
    <row r="14" spans="1:45" ht="375">
      <c r="A14" s="46"/>
      <c r="B14" s="79" t="s">
        <v>360</v>
      </c>
      <c r="C14" s="71" t="s">
        <v>624</v>
      </c>
      <c r="D14" s="46"/>
      <c r="E14" s="46"/>
      <c r="F14" s="87" t="s">
        <v>478</v>
      </c>
      <c r="G14" s="115" t="s">
        <v>681</v>
      </c>
      <c r="H14" s="46"/>
      <c r="I14" s="46"/>
      <c r="J14" s="46"/>
      <c r="K14" s="46"/>
      <c r="L14" s="46"/>
      <c r="M14" s="46"/>
      <c r="N14" s="46"/>
      <c r="O14" s="115" t="s">
        <v>696</v>
      </c>
      <c r="P14" s="61" t="s">
        <v>325</v>
      </c>
      <c r="Q14" s="61"/>
      <c r="R14" s="61"/>
      <c r="S14" s="101" t="s">
        <v>504</v>
      </c>
      <c r="T14" s="46"/>
      <c r="U14" s="83" t="s">
        <v>391</v>
      </c>
      <c r="V14" s="46"/>
      <c r="W14" s="46"/>
      <c r="X14" s="67" t="s">
        <v>601</v>
      </c>
      <c r="Y14" s="46"/>
      <c r="Z14" s="46"/>
      <c r="AA14" s="46"/>
      <c r="AB14" s="46"/>
      <c r="AC14" s="46"/>
      <c r="AD14" s="117" t="s">
        <v>459</v>
      </c>
      <c r="AE14" s="46"/>
      <c r="AF14" s="46"/>
      <c r="AG14" s="46"/>
      <c r="AH14" s="65" t="s">
        <v>822</v>
      </c>
      <c r="AI14" s="46" t="s">
        <v>653</v>
      </c>
      <c r="AJ14" s="77" t="s">
        <v>785</v>
      </c>
      <c r="AK14" s="91" t="s">
        <v>752</v>
      </c>
      <c r="AL14" s="115" t="s">
        <v>709</v>
      </c>
      <c r="AM14" s="113" t="s">
        <v>730</v>
      </c>
      <c r="AN14" s="115" t="s">
        <v>687</v>
      </c>
      <c r="AO14" s="46"/>
      <c r="AP14" s="46"/>
      <c r="AQ14" s="46"/>
      <c r="AR14" s="85" t="s">
        <v>404</v>
      </c>
      <c r="AS14" s="87" t="s">
        <v>418</v>
      </c>
    </row>
    <row r="15" spans="1:45" ht="390">
      <c r="A15" s="46"/>
      <c r="B15" s="79" t="s">
        <v>366</v>
      </c>
      <c r="C15" s="71" t="s">
        <v>625</v>
      </c>
      <c r="D15" s="46"/>
      <c r="E15" s="46"/>
      <c r="F15" s="95" t="s">
        <v>491</v>
      </c>
      <c r="G15" s="115" t="s">
        <v>693</v>
      </c>
      <c r="H15" s="46"/>
      <c r="I15" s="46"/>
      <c r="J15" s="46"/>
      <c r="K15" s="46"/>
      <c r="L15" s="46"/>
      <c r="M15" s="46"/>
      <c r="N15" s="46"/>
      <c r="O15" s="46"/>
      <c r="P15" s="61" t="s">
        <v>327</v>
      </c>
      <c r="Q15" s="61"/>
      <c r="R15" s="61"/>
      <c r="S15" s="101" t="s">
        <v>508</v>
      </c>
      <c r="T15" s="46"/>
      <c r="U15" s="83" t="s">
        <v>392</v>
      </c>
      <c r="V15" s="46"/>
      <c r="W15" s="46"/>
      <c r="X15" s="67" t="s">
        <v>602</v>
      </c>
      <c r="Y15" s="46"/>
      <c r="Z15" s="46"/>
      <c r="AA15" s="46"/>
      <c r="AB15" s="46"/>
      <c r="AC15" s="46"/>
      <c r="AD15" s="46"/>
      <c r="AE15" s="46"/>
      <c r="AF15" s="46"/>
      <c r="AG15" s="46"/>
      <c r="AH15" s="67" t="s">
        <v>590</v>
      </c>
      <c r="AI15" s="46"/>
      <c r="AJ15" s="77" t="s">
        <v>354</v>
      </c>
      <c r="AK15" s="91" t="s">
        <v>440</v>
      </c>
      <c r="AL15" s="115" t="s">
        <v>710</v>
      </c>
      <c r="AM15" s="113" t="s">
        <v>731</v>
      </c>
      <c r="AN15" s="115" t="s">
        <v>691</v>
      </c>
      <c r="AO15" s="46"/>
      <c r="AP15" s="46"/>
      <c r="AQ15" s="46"/>
      <c r="AR15" s="85" t="s">
        <v>403</v>
      </c>
      <c r="AS15" s="87" t="s">
        <v>421</v>
      </c>
    </row>
    <row r="16" spans="1:45" ht="285">
      <c r="A16" s="46"/>
      <c r="B16" s="79" t="s">
        <v>370</v>
      </c>
      <c r="C16" s="71" t="s">
        <v>626</v>
      </c>
      <c r="D16" s="46"/>
      <c r="E16" s="46"/>
      <c r="F16" s="95" t="s">
        <v>799</v>
      </c>
      <c r="G16" s="115" t="s">
        <v>711</v>
      </c>
      <c r="H16" s="46"/>
      <c r="I16" s="46"/>
      <c r="J16" s="46"/>
      <c r="K16" s="46"/>
      <c r="L16" s="46"/>
      <c r="M16" s="46"/>
      <c r="N16" s="46"/>
      <c r="O16" s="46"/>
      <c r="P16" s="61" t="s">
        <v>328</v>
      </c>
      <c r="Q16" s="61"/>
      <c r="R16" s="61"/>
      <c r="S16" s="101" t="s">
        <v>794</v>
      </c>
      <c r="T16" s="46"/>
      <c r="U16" s="83" t="s">
        <v>393</v>
      </c>
      <c r="V16" s="46"/>
      <c r="W16" s="46"/>
      <c r="X16" s="67" t="s">
        <v>608</v>
      </c>
      <c r="Y16" s="46"/>
      <c r="Z16" s="46"/>
      <c r="AA16" s="46"/>
      <c r="AB16" s="46"/>
      <c r="AC16" s="46"/>
      <c r="AD16" s="46"/>
      <c r="AE16" s="46"/>
      <c r="AF16" s="46"/>
      <c r="AG16" s="46"/>
      <c r="AH16" s="67" t="s">
        <v>591</v>
      </c>
      <c r="AI16" s="46"/>
      <c r="AJ16" s="85" t="s">
        <v>399</v>
      </c>
      <c r="AK16" s="93" t="s">
        <v>904</v>
      </c>
      <c r="AL16" s="46"/>
      <c r="AM16" s="115" t="s">
        <v>685</v>
      </c>
      <c r="AN16" s="117" t="s">
        <v>460</v>
      </c>
      <c r="AO16" s="46"/>
      <c r="AP16" s="46"/>
      <c r="AQ16" s="46"/>
      <c r="AR16" s="85" t="s">
        <v>407</v>
      </c>
      <c r="AS16" s="87" t="s">
        <v>808</v>
      </c>
    </row>
    <row r="17" spans="1:45" ht="409.5">
      <c r="A17" s="46"/>
      <c r="B17" s="79" t="s">
        <v>811</v>
      </c>
      <c r="C17" s="71" t="s">
        <v>834</v>
      </c>
      <c r="D17" s="46"/>
      <c r="E17" s="46"/>
      <c r="F17" s="95" t="s">
        <v>495</v>
      </c>
      <c r="G17" s="46"/>
      <c r="H17" s="46"/>
      <c r="I17" s="46"/>
      <c r="J17" s="46"/>
      <c r="K17" s="46"/>
      <c r="L17" s="46"/>
      <c r="M17" s="46"/>
      <c r="N17" s="46"/>
      <c r="O17" s="46"/>
      <c r="P17" s="61" t="s">
        <v>329</v>
      </c>
      <c r="Q17" s="61"/>
      <c r="R17" s="61"/>
      <c r="S17" s="101" t="s">
        <v>797</v>
      </c>
      <c r="T17" s="46"/>
      <c r="U17" s="85" t="s">
        <v>416</v>
      </c>
      <c r="V17" s="46"/>
      <c r="W17" s="46"/>
      <c r="X17" s="77" t="s">
        <v>353</v>
      </c>
      <c r="Y17" s="46"/>
      <c r="Z17" s="46"/>
      <c r="AA17" s="46"/>
      <c r="AB17" s="46"/>
      <c r="AC17" s="46"/>
      <c r="AD17" s="46"/>
      <c r="AE17" s="46"/>
      <c r="AF17" s="46"/>
      <c r="AG17" s="46"/>
      <c r="AH17" s="67" t="s">
        <v>592</v>
      </c>
      <c r="AI17" s="46"/>
      <c r="AJ17" s="87" t="s">
        <v>751</v>
      </c>
      <c r="AK17" s="93" t="s">
        <v>450</v>
      </c>
      <c r="AL17" s="46"/>
      <c r="AM17" s="115" t="s">
        <v>688</v>
      </c>
      <c r="AN17" s="46"/>
      <c r="AO17" s="46"/>
      <c r="AP17" s="46"/>
      <c r="AQ17" s="46"/>
      <c r="AR17" s="85" t="s">
        <v>409</v>
      </c>
      <c r="AS17" s="91" t="s">
        <v>428</v>
      </c>
    </row>
    <row r="18" spans="1:45" ht="300">
      <c r="A18" s="46"/>
      <c r="B18" s="79" t="s">
        <v>372</v>
      </c>
      <c r="C18" s="71" t="s">
        <v>835</v>
      </c>
      <c r="D18" s="46"/>
      <c r="E18" s="46"/>
      <c r="F18" s="95" t="s">
        <v>493</v>
      </c>
      <c r="G18" s="46"/>
      <c r="H18" s="46"/>
      <c r="I18" s="46"/>
      <c r="J18" s="46"/>
      <c r="K18" s="46"/>
      <c r="L18" s="46"/>
      <c r="M18" s="46"/>
      <c r="N18" s="46"/>
      <c r="O18" s="46"/>
      <c r="P18" s="61" t="s">
        <v>330</v>
      </c>
      <c r="Q18" s="61"/>
      <c r="R18" s="61"/>
      <c r="S18" s="103" t="s">
        <v>534</v>
      </c>
      <c r="T18" s="46"/>
      <c r="U18" s="85" t="s">
        <v>839</v>
      </c>
      <c r="V18" s="46"/>
      <c r="W18" s="46"/>
      <c r="X18" s="77" t="s">
        <v>355</v>
      </c>
      <c r="Y18" s="46"/>
      <c r="Z18" s="46"/>
      <c r="AA18" s="46"/>
      <c r="AB18" s="46"/>
      <c r="AC18" s="46"/>
      <c r="AD18" s="46"/>
      <c r="AE18" s="46"/>
      <c r="AF18" s="46"/>
      <c r="AG18" s="46"/>
      <c r="AH18" s="67" t="s">
        <v>593</v>
      </c>
      <c r="AI18" s="46"/>
      <c r="AJ18" s="93" t="s">
        <v>444</v>
      </c>
      <c r="AK18" s="115" t="s">
        <v>666</v>
      </c>
      <c r="AL18" s="46"/>
      <c r="AM18" s="115" t="s">
        <v>689</v>
      </c>
      <c r="AN18" s="46"/>
      <c r="AO18" s="46"/>
      <c r="AP18" s="46"/>
      <c r="AQ18" s="46"/>
      <c r="AR18" s="85" t="s">
        <v>482</v>
      </c>
      <c r="AS18" s="93" t="s">
        <v>445</v>
      </c>
    </row>
    <row r="19" spans="1:45" ht="150">
      <c r="A19" s="46"/>
      <c r="B19" s="79" t="s">
        <v>374</v>
      </c>
      <c r="C19" s="71" t="s">
        <v>628</v>
      </c>
      <c r="D19" s="46"/>
      <c r="E19" s="46"/>
      <c r="F19" s="95" t="s">
        <v>494</v>
      </c>
      <c r="G19" s="46"/>
      <c r="H19" s="46"/>
      <c r="I19" s="46"/>
      <c r="J19" s="46"/>
      <c r="K19" s="46"/>
      <c r="L19" s="46"/>
      <c r="M19" s="46"/>
      <c r="N19" s="46"/>
      <c r="O19" s="46"/>
      <c r="P19" s="61" t="s">
        <v>758</v>
      </c>
      <c r="Q19" s="61"/>
      <c r="R19" s="61"/>
      <c r="S19" s="103" t="s">
        <v>540</v>
      </c>
      <c r="T19" s="46"/>
      <c r="U19" s="87" t="s">
        <v>477</v>
      </c>
      <c r="V19" s="46"/>
      <c r="W19" s="46"/>
      <c r="X19" s="85" t="s">
        <v>396</v>
      </c>
      <c r="Y19" s="46"/>
      <c r="Z19" s="46"/>
      <c r="AA19" s="46"/>
      <c r="AB19" s="46"/>
      <c r="AC19" s="46"/>
      <c r="AD19" s="46"/>
      <c r="AE19" s="46"/>
      <c r="AF19" s="46"/>
      <c r="AG19" s="46"/>
      <c r="AH19" s="77" t="s">
        <v>353</v>
      </c>
      <c r="AI19" s="46"/>
      <c r="AJ19" s="93" t="s">
        <v>447</v>
      </c>
      <c r="AK19" s="46"/>
      <c r="AL19" s="46"/>
      <c r="AM19" s="115" t="s">
        <v>690</v>
      </c>
      <c r="AN19" s="46"/>
      <c r="AO19" s="46"/>
      <c r="AP19" s="46"/>
      <c r="AQ19" s="46"/>
      <c r="AR19" s="85" t="s">
        <v>414</v>
      </c>
      <c r="AS19" s="93" t="s">
        <v>452</v>
      </c>
    </row>
    <row r="20" spans="1:45" ht="345">
      <c r="A20" s="46"/>
      <c r="B20" s="79" t="s">
        <v>373</v>
      </c>
      <c r="C20" s="71" t="s">
        <v>629</v>
      </c>
      <c r="D20" s="46"/>
      <c r="E20" s="46"/>
      <c r="F20" s="95" t="s">
        <v>497</v>
      </c>
      <c r="G20" s="46"/>
      <c r="H20" s="46"/>
      <c r="I20" s="46"/>
      <c r="J20" s="46"/>
      <c r="K20" s="46"/>
      <c r="L20" s="46"/>
      <c r="M20" s="46"/>
      <c r="N20" s="46"/>
      <c r="O20" s="46"/>
      <c r="P20" s="61" t="s">
        <v>331</v>
      </c>
      <c r="Q20" s="61"/>
      <c r="R20" s="61"/>
      <c r="S20" s="107" t="s">
        <v>641</v>
      </c>
      <c r="T20" s="46"/>
      <c r="U20" s="89" t="s">
        <v>787</v>
      </c>
      <c r="V20" s="46"/>
      <c r="W20" s="46"/>
      <c r="X20" s="85" t="s">
        <v>397</v>
      </c>
      <c r="Y20" s="46"/>
      <c r="Z20" s="46"/>
      <c r="AA20" s="46"/>
      <c r="AB20" s="46"/>
      <c r="AC20" s="46"/>
      <c r="AD20" s="46"/>
      <c r="AE20" s="46"/>
      <c r="AF20" s="46"/>
      <c r="AG20" s="46"/>
      <c r="AH20" s="87" t="s">
        <v>804</v>
      </c>
      <c r="AI20" s="46"/>
      <c r="AJ20" s="93" t="s">
        <v>844</v>
      </c>
      <c r="AK20" s="46"/>
      <c r="AL20" s="46"/>
      <c r="AM20" s="115" t="s">
        <v>692</v>
      </c>
      <c r="AN20" s="46"/>
      <c r="AO20" s="46"/>
      <c r="AP20" s="46"/>
      <c r="AQ20" s="46"/>
      <c r="AR20" s="85" t="s">
        <v>838</v>
      </c>
      <c r="AS20" s="101" t="s">
        <v>514</v>
      </c>
    </row>
    <row r="21" spans="1:45" ht="180">
      <c r="A21" s="46"/>
      <c r="B21" s="79" t="s">
        <v>747</v>
      </c>
      <c r="C21" s="77" t="s">
        <v>351</v>
      </c>
      <c r="D21" s="46"/>
      <c r="E21" s="46"/>
      <c r="F21" s="95" t="s">
        <v>499</v>
      </c>
      <c r="G21" s="46"/>
      <c r="H21" s="46"/>
      <c r="I21" s="46"/>
      <c r="J21" s="46"/>
      <c r="K21" s="46"/>
      <c r="L21" s="46"/>
      <c r="M21" s="46"/>
      <c r="N21" s="46"/>
      <c r="O21" s="46"/>
      <c r="P21" s="61" t="s">
        <v>334</v>
      </c>
      <c r="Q21" s="61"/>
      <c r="R21" s="61"/>
      <c r="S21" s="85" t="s">
        <v>647</v>
      </c>
      <c r="T21" s="46"/>
      <c r="U21" s="91" t="s">
        <v>843</v>
      </c>
      <c r="V21" s="46"/>
      <c r="W21" s="46"/>
      <c r="X21" s="85" t="s">
        <v>402</v>
      </c>
      <c r="Y21" s="46"/>
      <c r="Z21" s="46"/>
      <c r="AA21" s="46"/>
      <c r="AB21" s="46"/>
      <c r="AC21" s="46"/>
      <c r="AD21" s="46"/>
      <c r="AE21" s="46"/>
      <c r="AF21" s="46"/>
      <c r="AG21" s="46"/>
      <c r="AH21" s="87" t="s">
        <v>481</v>
      </c>
      <c r="AI21" s="46"/>
      <c r="AJ21" s="93" t="s">
        <v>451</v>
      </c>
      <c r="AK21" s="46"/>
      <c r="AL21" s="46"/>
      <c r="AM21" s="117" t="s">
        <v>462</v>
      </c>
      <c r="AN21" s="46"/>
      <c r="AO21" s="46"/>
      <c r="AP21" s="46"/>
      <c r="AQ21" s="46"/>
      <c r="AR21" s="87" t="s">
        <v>417</v>
      </c>
      <c r="AS21" s="103" t="s">
        <v>530</v>
      </c>
    </row>
    <row r="22" spans="1:45" ht="255">
      <c r="A22" s="46"/>
      <c r="B22" s="79" t="s">
        <v>375</v>
      </c>
      <c r="C22" s="77" t="s">
        <v>352</v>
      </c>
      <c r="D22" s="46"/>
      <c r="E22" s="46"/>
      <c r="F22" s="101" t="s">
        <v>515</v>
      </c>
      <c r="G22" s="46"/>
      <c r="H22" s="46"/>
      <c r="I22" s="46"/>
      <c r="J22" s="46"/>
      <c r="K22" s="46"/>
      <c r="L22" s="46"/>
      <c r="M22" s="46"/>
      <c r="N22" s="46"/>
      <c r="O22" s="46"/>
      <c r="P22" s="61" t="s">
        <v>336</v>
      </c>
      <c r="Q22" s="61"/>
      <c r="R22" s="61"/>
      <c r="S22" s="61"/>
      <c r="T22" s="46"/>
      <c r="U22" s="97" t="s">
        <v>775</v>
      </c>
      <c r="V22" s="46"/>
      <c r="W22" s="46"/>
      <c r="X22" s="85" t="s">
        <v>411</v>
      </c>
      <c r="Y22" s="46"/>
      <c r="Z22" s="46"/>
      <c r="AA22" s="46"/>
      <c r="AB22" s="46"/>
      <c r="AC22" s="46"/>
      <c r="AD22" s="46"/>
      <c r="AE22" s="46"/>
      <c r="AF22" s="46"/>
      <c r="AG22" s="46"/>
      <c r="AH22" s="89" t="s">
        <v>424</v>
      </c>
      <c r="AI22" s="46"/>
      <c r="AJ22" s="103" t="s">
        <v>536</v>
      </c>
      <c r="AK22" s="46"/>
      <c r="AL22" s="46"/>
      <c r="AM22" s="117" t="s">
        <v>463</v>
      </c>
      <c r="AN22" s="46"/>
      <c r="AO22" s="46"/>
      <c r="AP22" s="46"/>
      <c r="AQ22" s="46"/>
      <c r="AR22" s="87" t="s">
        <v>786</v>
      </c>
      <c r="AS22" s="103" t="s">
        <v>531</v>
      </c>
    </row>
    <row r="23" spans="1:45" ht="409.5">
      <c r="A23" s="46"/>
      <c r="B23" s="79" t="s">
        <v>818</v>
      </c>
      <c r="C23" s="79" t="s">
        <v>361</v>
      </c>
      <c r="D23" s="46"/>
      <c r="E23" s="46"/>
      <c r="F23" s="101" t="s">
        <v>516</v>
      </c>
      <c r="G23" s="46"/>
      <c r="H23" s="46"/>
      <c r="I23" s="46"/>
      <c r="J23" s="46"/>
      <c r="K23" s="46"/>
      <c r="L23" s="46"/>
      <c r="M23" s="46"/>
      <c r="N23" s="46"/>
      <c r="O23" s="46"/>
      <c r="P23" s="63" t="s">
        <v>542</v>
      </c>
      <c r="Q23" s="63"/>
      <c r="R23" s="63"/>
      <c r="S23" s="63"/>
      <c r="T23" s="46"/>
      <c r="U23" s="97" t="s">
        <v>500</v>
      </c>
      <c r="V23" s="46"/>
      <c r="W23" s="46"/>
      <c r="X23" s="85" t="s">
        <v>464</v>
      </c>
      <c r="Y23" s="46"/>
      <c r="Z23" s="46"/>
      <c r="AA23" s="46"/>
      <c r="AB23" s="46"/>
      <c r="AC23" s="46"/>
      <c r="AD23" s="46"/>
      <c r="AE23" s="46"/>
      <c r="AF23" s="46"/>
      <c r="AG23" s="46"/>
      <c r="AH23" s="91" t="s">
        <v>435</v>
      </c>
      <c r="AI23" s="46"/>
      <c r="AJ23" s="115" t="s">
        <v>699</v>
      </c>
      <c r="AK23" s="46"/>
      <c r="AL23" s="46"/>
      <c r="AM23" s="46" t="s">
        <v>660</v>
      </c>
      <c r="AN23" s="46"/>
      <c r="AO23" s="46"/>
      <c r="AP23" s="46"/>
      <c r="AQ23" s="46"/>
      <c r="AR23" s="87" t="s">
        <v>422</v>
      </c>
      <c r="AS23" s="103" t="s">
        <v>789</v>
      </c>
    </row>
    <row r="24" spans="1:45" ht="225">
      <c r="A24" s="46"/>
      <c r="B24" s="79" t="s">
        <v>376</v>
      </c>
      <c r="C24" s="79" t="s">
        <v>362</v>
      </c>
      <c r="D24" s="46"/>
      <c r="E24" s="46"/>
      <c r="F24" s="101" t="s">
        <v>517</v>
      </c>
      <c r="G24" s="46"/>
      <c r="H24" s="46"/>
      <c r="I24" s="46"/>
      <c r="J24" s="46"/>
      <c r="K24" s="46"/>
      <c r="L24" s="46"/>
      <c r="M24" s="46"/>
      <c r="N24" s="46"/>
      <c r="O24" s="46"/>
      <c r="P24" s="63" t="s">
        <v>543</v>
      </c>
      <c r="Q24" s="63"/>
      <c r="R24" s="63"/>
      <c r="S24" s="63"/>
      <c r="T24" s="46"/>
      <c r="U24" s="101" t="s">
        <v>505</v>
      </c>
      <c r="V24" s="46"/>
      <c r="W24" s="46"/>
      <c r="X24" s="85" t="s">
        <v>473</v>
      </c>
      <c r="Y24" s="46"/>
      <c r="Z24" s="46"/>
      <c r="AA24" s="46"/>
      <c r="AB24" s="46"/>
      <c r="AC24" s="46"/>
      <c r="AD24" s="46"/>
      <c r="AE24" s="46"/>
      <c r="AF24" s="46"/>
      <c r="AG24" s="46"/>
      <c r="AH24" s="85" t="s">
        <v>646</v>
      </c>
      <c r="AI24" s="46"/>
      <c r="AJ24" s="117" t="s">
        <v>461</v>
      </c>
      <c r="AK24" s="46"/>
      <c r="AL24" s="46"/>
      <c r="AM24" s="46"/>
      <c r="AN24" s="46"/>
      <c r="AO24" s="46"/>
      <c r="AP24" s="46"/>
      <c r="AQ24" s="46"/>
      <c r="AR24" s="87" t="s">
        <v>476</v>
      </c>
      <c r="AS24" s="103" t="s">
        <v>532</v>
      </c>
    </row>
    <row r="25" spans="1:45" ht="270">
      <c r="A25" s="46"/>
      <c r="B25" s="79" t="s">
        <v>377</v>
      </c>
      <c r="C25" s="79" t="s">
        <v>383</v>
      </c>
      <c r="D25" s="46"/>
      <c r="E25" s="46"/>
      <c r="F25" s="73" t="s">
        <v>634</v>
      </c>
      <c r="G25" s="46"/>
      <c r="H25" s="46"/>
      <c r="I25" s="46"/>
      <c r="J25" s="46"/>
      <c r="K25" s="46"/>
      <c r="L25" s="46"/>
      <c r="M25" s="46"/>
      <c r="N25" s="46"/>
      <c r="O25" s="46"/>
      <c r="P25" s="63" t="s">
        <v>544</v>
      </c>
      <c r="Q25" s="63"/>
      <c r="R25" s="63"/>
      <c r="S25" s="63"/>
      <c r="T25" s="46"/>
      <c r="U25" s="101" t="s">
        <v>800</v>
      </c>
      <c r="V25" s="46"/>
      <c r="W25" s="46"/>
      <c r="X25" s="87" t="s">
        <v>748</v>
      </c>
      <c r="Y25" s="46"/>
      <c r="Z25" s="46"/>
      <c r="AA25" s="46"/>
      <c r="AB25" s="46"/>
      <c r="AC25" s="46"/>
      <c r="AD25" s="46"/>
      <c r="AE25" s="46"/>
      <c r="AF25" s="46"/>
      <c r="AG25" s="46"/>
      <c r="AH25" s="46"/>
      <c r="AI25" s="46"/>
      <c r="AJ25" s="46" t="s">
        <v>658</v>
      </c>
      <c r="AK25" s="46"/>
      <c r="AL25" s="46"/>
      <c r="AM25" s="46"/>
      <c r="AN25" s="46"/>
      <c r="AO25" s="46"/>
      <c r="AP25" s="46"/>
      <c r="AQ25" s="46"/>
      <c r="AR25" s="87" t="s">
        <v>483</v>
      </c>
      <c r="AS25" s="103" t="s">
        <v>533</v>
      </c>
    </row>
    <row r="26" spans="1:45" ht="120">
      <c r="A26" s="46"/>
      <c r="B26" s="79" t="s">
        <v>378</v>
      </c>
      <c r="C26" s="83" t="s">
        <v>388</v>
      </c>
      <c r="D26" s="46"/>
      <c r="E26" s="46"/>
      <c r="F26" s="115" t="s">
        <v>671</v>
      </c>
      <c r="G26" s="46"/>
      <c r="H26" s="46"/>
      <c r="I26" s="46"/>
      <c r="J26" s="46"/>
      <c r="K26" s="46"/>
      <c r="L26" s="46"/>
      <c r="M26" s="46"/>
      <c r="N26" s="46"/>
      <c r="O26" s="46"/>
      <c r="P26" s="63" t="s">
        <v>545</v>
      </c>
      <c r="Q26" s="63"/>
      <c r="R26" s="63"/>
      <c r="S26" s="63"/>
      <c r="T26" s="46"/>
      <c r="U26" s="101" t="s">
        <v>512</v>
      </c>
      <c r="V26" s="46"/>
      <c r="W26" s="46"/>
      <c r="X26" s="87" t="s">
        <v>480</v>
      </c>
      <c r="Y26" s="46"/>
      <c r="Z26" s="46"/>
      <c r="AA26" s="46"/>
      <c r="AB26" s="46"/>
      <c r="AC26" s="46"/>
      <c r="AD26" s="46"/>
      <c r="AE26" s="46"/>
      <c r="AF26" s="46"/>
      <c r="AG26" s="46"/>
      <c r="AH26" s="46"/>
      <c r="AI26" s="46"/>
      <c r="AJ26" s="46"/>
      <c r="AK26" s="46"/>
      <c r="AL26" s="46"/>
      <c r="AM26" s="46"/>
      <c r="AN26" s="46"/>
      <c r="AO26" s="46"/>
      <c r="AP26" s="46"/>
      <c r="AQ26" s="46"/>
      <c r="AR26" s="89" t="s">
        <v>425</v>
      </c>
      <c r="AS26" s="103" t="s">
        <v>535</v>
      </c>
    </row>
    <row r="27" spans="1:45" ht="255">
      <c r="A27" s="46"/>
      <c r="B27" s="85" t="s">
        <v>398</v>
      </c>
      <c r="C27" s="85" t="s">
        <v>394</v>
      </c>
      <c r="D27" s="46"/>
      <c r="E27" s="46"/>
      <c r="F27" s="115" t="s">
        <v>677</v>
      </c>
      <c r="G27" s="46"/>
      <c r="H27" s="46"/>
      <c r="I27" s="46"/>
      <c r="J27" s="46"/>
      <c r="K27" s="46"/>
      <c r="L27" s="46"/>
      <c r="M27" s="46"/>
      <c r="N27" s="46"/>
      <c r="O27" s="46"/>
      <c r="P27" s="63" t="s">
        <v>547</v>
      </c>
      <c r="Q27" s="63"/>
      <c r="R27" s="63"/>
      <c r="S27" s="63"/>
      <c r="T27" s="46"/>
      <c r="U27" s="101" t="s">
        <v>519</v>
      </c>
      <c r="V27" s="46"/>
      <c r="W27" s="46"/>
      <c r="X27" s="101" t="s">
        <v>513</v>
      </c>
      <c r="Y27" s="46"/>
      <c r="Z27" s="46"/>
      <c r="AA27" s="46"/>
      <c r="AB27" s="46"/>
      <c r="AC27" s="46"/>
      <c r="AD27" s="46"/>
      <c r="AE27" s="46"/>
      <c r="AF27" s="46"/>
      <c r="AG27" s="46"/>
      <c r="AH27" s="46"/>
      <c r="AI27" s="46"/>
      <c r="AJ27" s="46"/>
      <c r="AK27" s="46"/>
      <c r="AL27" s="46"/>
      <c r="AM27" s="46"/>
      <c r="AN27" s="46"/>
      <c r="AO27" s="46"/>
      <c r="AP27" s="46"/>
      <c r="AQ27" s="46"/>
      <c r="AR27" s="105" t="s">
        <v>638</v>
      </c>
      <c r="AS27" s="103" t="s">
        <v>813</v>
      </c>
    </row>
    <row r="28" spans="1:45" ht="285">
      <c r="A28" s="46"/>
      <c r="B28" s="85" t="s">
        <v>792</v>
      </c>
      <c r="C28" s="85" t="s">
        <v>395</v>
      </c>
      <c r="D28" s="46"/>
      <c r="E28" s="46"/>
      <c r="F28" s="115" t="s">
        <v>772</v>
      </c>
      <c r="G28" s="46"/>
      <c r="H28" s="46"/>
      <c r="I28" s="46"/>
      <c r="J28" s="46"/>
      <c r="K28" s="46"/>
      <c r="L28" s="46"/>
      <c r="M28" s="46"/>
      <c r="N28" s="46"/>
      <c r="O28" s="46"/>
      <c r="P28" s="63" t="s">
        <v>548</v>
      </c>
      <c r="Q28" s="63"/>
      <c r="R28" s="63"/>
      <c r="S28" s="63"/>
      <c r="T28" s="46"/>
      <c r="U28" s="101" t="s">
        <v>520</v>
      </c>
      <c r="V28" s="46"/>
      <c r="W28" s="46"/>
      <c r="X28" s="101" t="s">
        <v>518</v>
      </c>
      <c r="Y28" s="46"/>
      <c r="Z28" s="46"/>
      <c r="AA28" s="46"/>
      <c r="AB28" s="46"/>
      <c r="AC28" s="46"/>
      <c r="AD28" s="46"/>
      <c r="AE28" s="46"/>
      <c r="AF28" s="46"/>
      <c r="AG28" s="46"/>
      <c r="AH28" s="46"/>
      <c r="AI28" s="46"/>
      <c r="AJ28" s="46"/>
      <c r="AK28" s="46"/>
      <c r="AL28" s="46"/>
      <c r="AM28" s="46"/>
      <c r="AN28" s="46"/>
      <c r="AO28" s="46"/>
      <c r="AP28" s="46"/>
      <c r="AQ28" s="46"/>
      <c r="AR28" s="85" t="s">
        <v>648</v>
      </c>
      <c r="AS28" s="103" t="s">
        <v>749</v>
      </c>
    </row>
    <row r="29" spans="1:45" ht="409.5">
      <c r="A29" s="46"/>
      <c r="B29" s="85" t="s">
        <v>415</v>
      </c>
      <c r="C29" s="89" t="s">
        <v>441</v>
      </c>
      <c r="D29" s="46"/>
      <c r="E29" s="46"/>
      <c r="F29" s="46"/>
      <c r="G29" s="46"/>
      <c r="H29" s="46"/>
      <c r="I29" s="46"/>
      <c r="J29" s="46"/>
      <c r="K29" s="46"/>
      <c r="L29" s="46"/>
      <c r="M29" s="46"/>
      <c r="N29" s="46"/>
      <c r="O29" s="46"/>
      <c r="P29" s="63" t="s">
        <v>554</v>
      </c>
      <c r="Q29" s="63"/>
      <c r="R29" s="46"/>
      <c r="S29" s="63"/>
      <c r="T29" s="46"/>
      <c r="U29" s="107" t="s">
        <v>643</v>
      </c>
      <c r="V29" s="46"/>
      <c r="W29" s="46"/>
      <c r="X29" s="111" t="s">
        <v>652</v>
      </c>
      <c r="Y29" s="46"/>
      <c r="Z29" s="46"/>
      <c r="AA29" s="46"/>
      <c r="AB29" s="46"/>
      <c r="AC29" s="46"/>
      <c r="AD29" s="46"/>
      <c r="AE29" s="46"/>
      <c r="AF29" s="46"/>
      <c r="AG29" s="46"/>
      <c r="AH29" s="46"/>
      <c r="AI29" s="46"/>
      <c r="AJ29" s="46"/>
      <c r="AK29" s="46"/>
      <c r="AL29" s="46"/>
      <c r="AM29" s="46"/>
      <c r="AN29" s="46"/>
      <c r="AO29" s="46"/>
      <c r="AP29" s="46"/>
      <c r="AQ29" s="46"/>
      <c r="AR29" s="113" t="s">
        <v>723</v>
      </c>
      <c r="AS29" s="103" t="s">
        <v>539</v>
      </c>
    </row>
    <row r="30" spans="1:45" ht="409.5">
      <c r="A30" s="46"/>
      <c r="B30" s="87" t="s">
        <v>780</v>
      </c>
      <c r="C30" s="91" t="s">
        <v>427</v>
      </c>
      <c r="D30" s="46"/>
      <c r="E30" s="46"/>
      <c r="F30" s="46"/>
      <c r="G30" s="46"/>
      <c r="H30" s="46"/>
      <c r="I30" s="46"/>
      <c r="J30" s="46"/>
      <c r="K30" s="46"/>
      <c r="L30" s="46"/>
      <c r="M30" s="46"/>
      <c r="N30" s="46"/>
      <c r="O30" s="46"/>
      <c r="P30" s="63" t="s">
        <v>555</v>
      </c>
      <c r="Q30" s="63"/>
      <c r="R30" s="63"/>
      <c r="S30" s="63"/>
      <c r="T30" s="46"/>
      <c r="U30" s="111" t="s">
        <v>652</v>
      </c>
      <c r="V30" s="46"/>
      <c r="W30" s="46"/>
      <c r="X30" s="113" t="s">
        <v>724</v>
      </c>
      <c r="Y30" s="46"/>
      <c r="Z30" s="46"/>
      <c r="AA30" s="46"/>
      <c r="AB30" s="46"/>
      <c r="AC30" s="46"/>
      <c r="AD30" s="46"/>
      <c r="AE30" s="46"/>
      <c r="AF30" s="46"/>
      <c r="AG30" s="46"/>
      <c r="AH30" s="46"/>
      <c r="AI30" s="46"/>
      <c r="AJ30" s="46"/>
      <c r="AK30" s="46"/>
      <c r="AL30" s="46"/>
      <c r="AM30" s="46"/>
      <c r="AN30" s="46"/>
      <c r="AO30" s="46"/>
      <c r="AP30" s="46"/>
      <c r="AQ30" s="46"/>
      <c r="AR30" s="115" t="s">
        <v>694</v>
      </c>
      <c r="AS30" s="105" t="s">
        <v>636</v>
      </c>
    </row>
    <row r="31" spans="1:45" ht="105">
      <c r="A31" s="46"/>
      <c r="B31" s="95" t="s">
        <v>485</v>
      </c>
      <c r="C31" s="91" t="s">
        <v>440</v>
      </c>
      <c r="D31" s="46"/>
      <c r="E31" s="46"/>
      <c r="F31" s="46"/>
      <c r="G31" s="46"/>
      <c r="H31" s="46"/>
      <c r="I31" s="46"/>
      <c r="J31" s="46"/>
      <c r="K31" s="46"/>
      <c r="L31" s="46"/>
      <c r="M31" s="46"/>
      <c r="N31" s="46"/>
      <c r="O31" s="46"/>
      <c r="P31" s="63" t="s">
        <v>755</v>
      </c>
      <c r="Q31" s="63"/>
      <c r="R31" s="63"/>
      <c r="S31" s="46"/>
      <c r="T31" s="46"/>
      <c r="U31" s="113" t="s">
        <v>817</v>
      </c>
      <c r="V31" s="46"/>
      <c r="W31" s="46"/>
      <c r="X31" s="113" t="s">
        <v>726</v>
      </c>
      <c r="Y31" s="46"/>
      <c r="Z31" s="46"/>
      <c r="AA31" s="46"/>
      <c r="AB31" s="46"/>
      <c r="AC31" s="46"/>
      <c r="AD31" s="46"/>
      <c r="AE31" s="46"/>
      <c r="AF31" s="46"/>
      <c r="AG31" s="46"/>
      <c r="AH31" s="46"/>
      <c r="AI31" s="46"/>
      <c r="AJ31" s="46"/>
      <c r="AK31" s="46"/>
      <c r="AL31" s="46"/>
      <c r="AM31" s="46"/>
      <c r="AN31" s="46"/>
      <c r="AO31" s="46"/>
      <c r="AP31" s="46"/>
      <c r="AQ31" s="46"/>
      <c r="AR31" s="115" t="s">
        <v>770</v>
      </c>
      <c r="AS31" s="107" t="s">
        <v>825</v>
      </c>
    </row>
    <row r="32" spans="1:45" ht="105">
      <c r="A32" s="46"/>
      <c r="B32" s="95" t="s">
        <v>782</v>
      </c>
      <c r="C32" s="95" t="s">
        <v>487</v>
      </c>
      <c r="D32" s="46"/>
      <c r="E32" s="46"/>
      <c r="F32" s="46"/>
      <c r="G32" s="46"/>
      <c r="H32" s="46"/>
      <c r="I32" s="46"/>
      <c r="J32" s="46"/>
      <c r="K32" s="46"/>
      <c r="L32" s="46"/>
      <c r="M32" s="46"/>
      <c r="N32" s="46"/>
      <c r="O32" s="46"/>
      <c r="P32" s="63" t="s">
        <v>566</v>
      </c>
      <c r="Q32" s="63"/>
      <c r="R32" s="63"/>
      <c r="S32" s="46"/>
      <c r="T32" s="46"/>
      <c r="U32" s="113" t="s">
        <v>728</v>
      </c>
      <c r="V32" s="46"/>
      <c r="W32" s="46"/>
      <c r="X32" s="113" t="s">
        <v>727</v>
      </c>
      <c r="Y32" s="46"/>
      <c r="Z32" s="46"/>
      <c r="AA32" s="46"/>
      <c r="AB32" s="46"/>
      <c r="AC32" s="46"/>
      <c r="AD32" s="46"/>
      <c r="AE32" s="46"/>
      <c r="AF32" s="46"/>
      <c r="AG32" s="46"/>
      <c r="AH32" s="46"/>
      <c r="AI32" s="46"/>
      <c r="AJ32" s="46"/>
      <c r="AK32" s="46"/>
      <c r="AL32" s="46"/>
      <c r="AM32" s="46"/>
      <c r="AN32" s="46"/>
      <c r="AO32" s="46"/>
      <c r="AP32" s="46"/>
      <c r="AQ32" s="46"/>
      <c r="AR32" s="115" t="s">
        <v>695</v>
      </c>
      <c r="AS32" s="85" t="s">
        <v>645</v>
      </c>
    </row>
    <row r="33" spans="1:45" ht="90">
      <c r="A33" s="46"/>
      <c r="B33" s="95" t="s">
        <v>497</v>
      </c>
      <c r="C33" s="95" t="s">
        <v>488</v>
      </c>
      <c r="D33" s="46"/>
      <c r="E33" s="46"/>
      <c r="F33" s="46"/>
      <c r="G33" s="46"/>
      <c r="H33" s="46"/>
      <c r="I33" s="46"/>
      <c r="J33" s="46"/>
      <c r="K33" s="46"/>
      <c r="L33" s="46"/>
      <c r="M33" s="46"/>
      <c r="N33" s="46"/>
      <c r="O33" s="46"/>
      <c r="P33" s="63" t="s">
        <v>568</v>
      </c>
      <c r="Q33" s="63"/>
      <c r="R33" s="63"/>
      <c r="S33" s="46"/>
      <c r="T33" s="46"/>
      <c r="U33" s="115" t="s">
        <v>705</v>
      </c>
      <c r="V33" s="46"/>
      <c r="W33" s="46"/>
      <c r="X33" s="113" t="s">
        <v>750</v>
      </c>
      <c r="Y33" s="46"/>
      <c r="Z33" s="46"/>
      <c r="AA33" s="46"/>
      <c r="AB33" s="46"/>
      <c r="AC33" s="46"/>
      <c r="AD33" s="46"/>
      <c r="AE33" s="46"/>
      <c r="AF33" s="46"/>
      <c r="AG33" s="46"/>
      <c r="AH33" s="46"/>
      <c r="AI33" s="46"/>
      <c r="AJ33" s="46"/>
      <c r="AK33" s="46"/>
      <c r="AL33" s="46"/>
      <c r="AM33" s="46"/>
      <c r="AN33" s="46"/>
      <c r="AO33" s="46"/>
      <c r="AP33" s="46"/>
      <c r="AQ33" s="46"/>
      <c r="AR33" s="115" t="s">
        <v>698</v>
      </c>
      <c r="AS33" s="113" t="s">
        <v>722</v>
      </c>
    </row>
    <row r="34" spans="1:45" ht="135">
      <c r="A34" s="46"/>
      <c r="B34" s="95" t="s">
        <v>498</v>
      </c>
      <c r="C34" s="101" t="s">
        <v>776</v>
      </c>
      <c r="D34" s="46"/>
      <c r="E34" s="46"/>
      <c r="F34" s="46"/>
      <c r="G34" s="46"/>
      <c r="H34" s="46"/>
      <c r="I34" s="46"/>
      <c r="J34" s="46"/>
      <c r="K34" s="46"/>
      <c r="L34" s="46"/>
      <c r="M34" s="46"/>
      <c r="N34" s="46"/>
      <c r="O34" s="46"/>
      <c r="P34" s="63" t="s">
        <v>570</v>
      </c>
      <c r="Q34" s="63"/>
      <c r="R34" s="46"/>
      <c r="S34" s="46"/>
      <c r="T34" s="46"/>
      <c r="U34" s="115" t="s">
        <v>707</v>
      </c>
      <c r="V34" s="46"/>
      <c r="W34" s="46"/>
      <c r="X34" s="113" t="s">
        <v>846</v>
      </c>
      <c r="Y34" s="46"/>
      <c r="Z34" s="46"/>
      <c r="AA34" s="46"/>
      <c r="AB34" s="46"/>
      <c r="AC34" s="46"/>
      <c r="AD34" s="46"/>
      <c r="AE34" s="46"/>
      <c r="AF34" s="46"/>
      <c r="AG34" s="46"/>
      <c r="AH34" s="46"/>
      <c r="AI34" s="46"/>
      <c r="AJ34" s="46"/>
      <c r="AK34" s="46"/>
      <c r="AL34" s="46"/>
      <c r="AM34" s="46"/>
      <c r="AN34" s="46"/>
      <c r="AO34" s="46"/>
      <c r="AP34" s="46"/>
      <c r="AQ34" s="46"/>
      <c r="AR34" s="115" t="s">
        <v>704</v>
      </c>
      <c r="AS34" s="113" t="s">
        <v>809</v>
      </c>
    </row>
    <row r="35" spans="1:45" ht="150">
      <c r="A35" s="46"/>
      <c r="B35" s="101" t="s">
        <v>509</v>
      </c>
      <c r="C35" s="101" t="s">
        <v>507</v>
      </c>
      <c r="D35" s="46"/>
      <c r="E35" s="46"/>
      <c r="F35" s="46"/>
      <c r="G35" s="46"/>
      <c r="H35" s="46"/>
      <c r="I35" s="46"/>
      <c r="J35" s="46"/>
      <c r="K35" s="46"/>
      <c r="L35" s="46"/>
      <c r="M35" s="46"/>
      <c r="N35" s="46"/>
      <c r="O35" s="46"/>
      <c r="P35" s="63" t="s">
        <v>571</v>
      </c>
      <c r="Q35" s="63"/>
      <c r="R35" s="46"/>
      <c r="S35" s="46"/>
      <c r="T35" s="46"/>
      <c r="U35" s="46" t="s">
        <v>654</v>
      </c>
      <c r="V35" s="46"/>
      <c r="W35" s="46"/>
      <c r="X35" s="113" t="s">
        <v>735</v>
      </c>
      <c r="Y35" s="46"/>
      <c r="Z35" s="46"/>
      <c r="AA35" s="46"/>
      <c r="AB35" s="46"/>
      <c r="AC35" s="46"/>
      <c r="AD35" s="46"/>
      <c r="AE35" s="46"/>
      <c r="AF35" s="46"/>
      <c r="AG35" s="46"/>
      <c r="AH35" s="46"/>
      <c r="AI35" s="46"/>
      <c r="AJ35" s="46"/>
      <c r="AK35" s="46"/>
      <c r="AL35" s="46"/>
      <c r="AM35" s="46"/>
      <c r="AN35" s="46"/>
      <c r="AO35" s="46"/>
      <c r="AP35" s="46"/>
      <c r="AQ35" s="46"/>
      <c r="AR35" s="115" t="s">
        <v>708</v>
      </c>
      <c r="AS35" s="113" t="s">
        <v>725</v>
      </c>
    </row>
    <row r="36" spans="1:45" ht="405">
      <c r="A36" s="46"/>
      <c r="B36" s="73" t="s">
        <v>630</v>
      </c>
      <c r="C36" s="101" t="s">
        <v>521</v>
      </c>
      <c r="D36" s="46"/>
      <c r="E36" s="46"/>
      <c r="F36" s="46"/>
      <c r="G36" s="46"/>
      <c r="H36" s="46"/>
      <c r="I36" s="46"/>
      <c r="J36" s="46"/>
      <c r="K36" s="46"/>
      <c r="L36" s="46"/>
      <c r="M36" s="46"/>
      <c r="N36" s="46"/>
      <c r="O36" s="46"/>
      <c r="P36" s="65" t="s">
        <v>578</v>
      </c>
      <c r="Q36" s="65"/>
      <c r="R36" s="46"/>
      <c r="S36" s="46"/>
      <c r="T36" s="46"/>
      <c r="U36" s="46" t="s">
        <v>657</v>
      </c>
      <c r="V36" s="46"/>
      <c r="W36" s="46"/>
      <c r="X36" s="115" t="s">
        <v>680</v>
      </c>
      <c r="Y36" s="46"/>
      <c r="Z36" s="46"/>
      <c r="AA36" s="46"/>
      <c r="AB36" s="46"/>
      <c r="AC36" s="46"/>
      <c r="AD36" s="46"/>
      <c r="AE36" s="46"/>
      <c r="AF36" s="46"/>
      <c r="AG36" s="46"/>
      <c r="AH36" s="46"/>
      <c r="AI36" s="46"/>
      <c r="AJ36" s="46"/>
      <c r="AK36" s="46"/>
      <c r="AL36" s="46"/>
      <c r="AM36" s="46"/>
      <c r="AN36" s="46"/>
      <c r="AO36" s="46"/>
      <c r="AP36" s="46"/>
      <c r="AQ36" s="46"/>
      <c r="AR36" s="75" t="s">
        <v>343</v>
      </c>
      <c r="AS36" s="113" t="s">
        <v>815</v>
      </c>
    </row>
    <row r="37" spans="1:45" ht="165">
      <c r="A37" s="46"/>
      <c r="B37" s="109" t="s">
        <v>455</v>
      </c>
      <c r="C37" s="73" t="s">
        <v>633</v>
      </c>
      <c r="D37" s="46"/>
      <c r="E37" s="46"/>
      <c r="F37" s="46"/>
      <c r="G37" s="46"/>
      <c r="H37" s="46"/>
      <c r="I37" s="46"/>
      <c r="J37" s="46"/>
      <c r="K37" s="46"/>
      <c r="L37" s="46"/>
      <c r="M37" s="46"/>
      <c r="N37" s="46"/>
      <c r="O37" s="46"/>
      <c r="P37" s="65" t="s">
        <v>580</v>
      </c>
      <c r="Q37" s="46"/>
      <c r="R37" s="46"/>
      <c r="S37" s="46"/>
      <c r="T37" s="46"/>
      <c r="U37" s="46"/>
      <c r="V37" s="46"/>
      <c r="W37" s="46"/>
      <c r="X37" s="115" t="s">
        <v>702</v>
      </c>
      <c r="Y37" s="46"/>
      <c r="Z37" s="46"/>
      <c r="AA37" s="46"/>
      <c r="AB37" s="46"/>
      <c r="AC37" s="46"/>
      <c r="AD37" s="46"/>
      <c r="AE37" s="46"/>
      <c r="AF37" s="46"/>
      <c r="AG37" s="46"/>
      <c r="AH37" s="46"/>
      <c r="AI37" s="46"/>
      <c r="AJ37" s="46"/>
      <c r="AK37" s="46"/>
      <c r="AL37" s="46"/>
      <c r="AM37" s="46"/>
      <c r="AN37" s="46"/>
      <c r="AO37" s="46"/>
      <c r="AP37" s="46"/>
      <c r="AQ37" s="46"/>
      <c r="AR37" s="46"/>
      <c r="AS37" s="113" t="s">
        <v>734</v>
      </c>
    </row>
    <row r="38" spans="1:45" ht="165">
      <c r="A38" s="46"/>
      <c r="B38" s="111" t="s">
        <v>649</v>
      </c>
      <c r="C38" s="115" t="s">
        <v>675</v>
      </c>
      <c r="D38" s="46"/>
      <c r="E38" s="46"/>
      <c r="F38" s="46"/>
      <c r="G38" s="46"/>
      <c r="H38" s="46"/>
      <c r="I38" s="46"/>
      <c r="J38" s="46"/>
      <c r="K38" s="46"/>
      <c r="L38" s="46"/>
      <c r="M38" s="46"/>
      <c r="N38" s="46"/>
      <c r="O38" s="46"/>
      <c r="P38" s="65" t="s">
        <v>582</v>
      </c>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115" t="s">
        <v>679</v>
      </c>
    </row>
    <row r="39" spans="1:45" ht="90">
      <c r="A39" s="46"/>
      <c r="B39" s="113" t="s">
        <v>715</v>
      </c>
      <c r="C39" s="115" t="s">
        <v>676</v>
      </c>
      <c r="D39" s="46"/>
      <c r="E39" s="46"/>
      <c r="F39" s="46"/>
      <c r="G39" s="46"/>
      <c r="H39" s="46"/>
      <c r="I39" s="46"/>
      <c r="J39" s="46"/>
      <c r="K39" s="46"/>
      <c r="L39" s="46"/>
      <c r="M39" s="46"/>
      <c r="N39" s="46"/>
      <c r="O39" s="46"/>
      <c r="P39" s="65" t="s">
        <v>583</v>
      </c>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115" t="s">
        <v>765</v>
      </c>
    </row>
    <row r="40" spans="1:45" ht="195">
      <c r="A40" s="46"/>
      <c r="B40" s="113" t="s">
        <v>716</v>
      </c>
      <c r="C40" s="46"/>
      <c r="D40" s="46"/>
      <c r="E40" s="46"/>
      <c r="F40" s="46"/>
      <c r="G40" s="46"/>
      <c r="H40" s="46"/>
      <c r="I40" s="46"/>
      <c r="J40" s="46"/>
      <c r="K40" s="46"/>
      <c r="L40" s="46"/>
      <c r="M40" s="46"/>
      <c r="N40" s="46"/>
      <c r="O40" s="46"/>
      <c r="P40" s="65" t="s">
        <v>588</v>
      </c>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115" t="s">
        <v>767</v>
      </c>
    </row>
    <row r="41" spans="1:45" ht="409.5">
      <c r="A41" s="46"/>
      <c r="B41" s="113" t="s">
        <v>732</v>
      </c>
      <c r="C41" s="46"/>
      <c r="D41" s="46"/>
      <c r="E41" s="46"/>
      <c r="F41" s="46"/>
      <c r="G41" s="46"/>
      <c r="H41" s="46"/>
      <c r="I41" s="46"/>
      <c r="J41" s="46"/>
      <c r="K41" s="46"/>
      <c r="L41" s="46"/>
      <c r="M41" s="46"/>
      <c r="N41" s="46"/>
      <c r="O41" s="46"/>
      <c r="P41" s="67" t="s">
        <v>827</v>
      </c>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115" t="s">
        <v>694</v>
      </c>
    </row>
    <row r="42" spans="1:45" ht="409.5">
      <c r="A42" s="46"/>
      <c r="B42" s="113" t="s">
        <v>733</v>
      </c>
      <c r="C42" s="46"/>
      <c r="D42" s="46"/>
      <c r="E42" s="46"/>
      <c r="F42" s="46"/>
      <c r="G42" s="46"/>
      <c r="H42" s="46"/>
      <c r="I42" s="46"/>
      <c r="J42" s="46"/>
      <c r="K42" s="46"/>
      <c r="L42" s="46"/>
      <c r="M42" s="46"/>
      <c r="N42" s="46"/>
      <c r="O42" s="46"/>
      <c r="P42" s="67" t="s">
        <v>791</v>
      </c>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t="s">
        <v>659</v>
      </c>
    </row>
    <row r="43" spans="1:45" ht="90">
      <c r="A43" s="46"/>
      <c r="B43" s="115" t="s">
        <v>662</v>
      </c>
      <c r="C43" s="46"/>
      <c r="D43" s="46"/>
      <c r="E43" s="46"/>
      <c r="F43" s="46"/>
      <c r="G43" s="46"/>
      <c r="H43" s="46"/>
      <c r="I43" s="46"/>
      <c r="J43" s="46"/>
      <c r="K43" s="46"/>
      <c r="L43" s="46"/>
      <c r="M43" s="46"/>
      <c r="N43" s="46"/>
      <c r="O43" s="46"/>
      <c r="P43" s="79" t="s">
        <v>382</v>
      </c>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row>
    <row r="44" spans="1:45" ht="120">
      <c r="A44" s="46"/>
      <c r="B44" s="115" t="s">
        <v>670</v>
      </c>
      <c r="C44" s="46"/>
      <c r="D44" s="46"/>
      <c r="E44" s="46"/>
      <c r="F44" s="46"/>
      <c r="G44" s="46"/>
      <c r="H44" s="46"/>
      <c r="I44" s="46"/>
      <c r="J44" s="46"/>
      <c r="K44" s="46"/>
      <c r="L44" s="46"/>
      <c r="M44" s="46"/>
      <c r="N44" s="46"/>
      <c r="O44" s="46"/>
      <c r="P44" s="85" t="s">
        <v>412</v>
      </c>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row>
    <row r="45" spans="1:45" ht="165">
      <c r="A45" s="46"/>
      <c r="B45" s="115" t="s">
        <v>672</v>
      </c>
      <c r="C45" s="46"/>
      <c r="D45" s="46"/>
      <c r="E45" s="46"/>
      <c r="F45" s="46"/>
      <c r="G45" s="46"/>
      <c r="H45" s="46"/>
      <c r="I45" s="46"/>
      <c r="J45" s="46"/>
      <c r="K45" s="46"/>
      <c r="L45" s="46"/>
      <c r="M45" s="46"/>
      <c r="N45" s="46"/>
      <c r="O45" s="46"/>
      <c r="P45" s="85" t="s">
        <v>470</v>
      </c>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row>
    <row r="46" spans="1:45" ht="60">
      <c r="A46" s="46"/>
      <c r="B46" s="115" t="s">
        <v>673</v>
      </c>
      <c r="C46" s="46"/>
      <c r="D46" s="46"/>
      <c r="E46" s="46"/>
      <c r="F46" s="46"/>
      <c r="G46" s="46"/>
      <c r="H46" s="46"/>
      <c r="I46" s="46"/>
      <c r="J46" s="46"/>
      <c r="K46" s="46"/>
      <c r="L46" s="46"/>
      <c r="M46" s="46"/>
      <c r="N46" s="46"/>
      <c r="O46" s="46"/>
      <c r="P46" s="87" t="s">
        <v>423</v>
      </c>
      <c r="Q46" s="46"/>
      <c r="R46" s="46"/>
      <c r="S46" s="46"/>
      <c r="T46" s="46"/>
      <c r="U46" s="46"/>
      <c r="V46" s="46"/>
      <c r="W46" s="46"/>
      <c r="X46" s="46"/>
      <c r="Y46" s="46"/>
      <c r="Z46" s="46"/>
      <c r="AA46" s="46"/>
      <c r="AB46" s="46"/>
      <c r="AC46" s="46"/>
      <c r="AD46" s="46"/>
      <c r="AE46" s="46"/>
      <c r="AF46" s="46"/>
      <c r="AG46" s="46"/>
      <c r="AH46" s="46"/>
      <c r="AI46" s="46"/>
      <c r="AJ46" s="46"/>
      <c r="AK46" s="46"/>
      <c r="AL46" s="46"/>
      <c r="AM46" s="46"/>
      <c r="AN46" s="46"/>
      <c r="AO46" s="46"/>
      <c r="AP46" s="46"/>
      <c r="AQ46" s="46"/>
      <c r="AR46" s="46"/>
      <c r="AS46" s="46"/>
    </row>
    <row r="47" spans="1:45" ht="345">
      <c r="A47" s="46"/>
      <c r="B47" s="115" t="s">
        <v>769</v>
      </c>
      <c r="C47" s="46"/>
      <c r="D47" s="46"/>
      <c r="E47" s="46"/>
      <c r="F47" s="46"/>
      <c r="G47" s="46"/>
      <c r="H47" s="46"/>
      <c r="I47" s="46"/>
      <c r="J47" s="46"/>
      <c r="K47" s="46"/>
      <c r="L47" s="46"/>
      <c r="M47" s="46"/>
      <c r="N47" s="46"/>
      <c r="O47" s="46"/>
      <c r="P47" s="87" t="s">
        <v>804</v>
      </c>
      <c r="Q47" s="46"/>
      <c r="R47" s="46"/>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c r="AS47" s="46"/>
    </row>
    <row r="48" spans="1:45" ht="135">
      <c r="A48" s="46"/>
      <c r="B48" s="46" t="s">
        <v>656</v>
      </c>
      <c r="C48" s="46"/>
      <c r="D48" s="46"/>
      <c r="E48" s="46"/>
      <c r="F48" s="46"/>
      <c r="G48" s="46"/>
      <c r="H48" s="46"/>
      <c r="I48" s="46"/>
      <c r="J48" s="46"/>
      <c r="K48" s="46"/>
      <c r="L48" s="46"/>
      <c r="M48" s="46"/>
      <c r="N48" s="46"/>
      <c r="O48" s="46"/>
      <c r="P48" s="91" t="s">
        <v>781</v>
      </c>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row>
    <row r="49" spans="1:45" ht="45">
      <c r="A49" s="46"/>
      <c r="B49" s="46"/>
      <c r="C49" s="46"/>
      <c r="D49" s="46"/>
      <c r="E49" s="46"/>
      <c r="F49" s="46"/>
      <c r="G49" s="46"/>
      <c r="H49" s="46"/>
      <c r="I49" s="46"/>
      <c r="J49" s="46"/>
      <c r="K49" s="46"/>
      <c r="L49" s="46"/>
      <c r="M49" s="46"/>
      <c r="N49" s="46"/>
      <c r="O49" s="46"/>
      <c r="P49" s="91" t="s">
        <v>432</v>
      </c>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row>
    <row r="50" spans="1:45" ht="240">
      <c r="A50" s="46"/>
      <c r="B50" s="46"/>
      <c r="C50" s="46"/>
      <c r="D50" s="46"/>
      <c r="E50" s="46"/>
      <c r="F50" s="46"/>
      <c r="G50" s="46"/>
      <c r="H50" s="46"/>
      <c r="I50" s="46"/>
      <c r="J50" s="46"/>
      <c r="K50" s="46"/>
      <c r="L50" s="46"/>
      <c r="M50" s="46"/>
      <c r="N50" s="46"/>
      <c r="O50" s="46"/>
      <c r="P50" s="105" t="s">
        <v>777</v>
      </c>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row>
    <row r="51" spans="1:45" ht="135">
      <c r="A51" s="46"/>
      <c r="B51" s="46"/>
      <c r="C51" s="46"/>
      <c r="D51" s="46"/>
      <c r="E51" s="46"/>
      <c r="F51" s="46"/>
      <c r="G51" s="46"/>
      <c r="H51" s="46"/>
      <c r="I51" s="46"/>
      <c r="J51" s="46"/>
      <c r="K51" s="46"/>
      <c r="L51" s="46"/>
      <c r="M51" s="46"/>
      <c r="N51" s="46"/>
      <c r="O51" s="46"/>
      <c r="P51" s="113" t="s">
        <v>814</v>
      </c>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row>
    <row r="52" spans="1:45" ht="75">
      <c r="A52" s="46"/>
      <c r="B52" s="46"/>
      <c r="C52" s="46"/>
      <c r="D52" s="46"/>
      <c r="E52" s="46"/>
      <c r="F52" s="46"/>
      <c r="G52" s="46"/>
      <c r="H52" s="46"/>
      <c r="I52" s="46"/>
      <c r="J52" s="46"/>
      <c r="K52" s="46"/>
      <c r="L52" s="46"/>
      <c r="M52" s="46"/>
      <c r="N52" s="46"/>
      <c r="O52" s="46"/>
      <c r="P52" s="115" t="s">
        <v>766</v>
      </c>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row>
    <row r="53" spans="1:45">
      <c r="A53" s="46"/>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row>
    <row r="54" spans="1:45">
      <c r="A54" s="46"/>
      <c r="B54" s="46"/>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c r="AS54" s="46"/>
    </row>
    <row r="55" spans="1:45">
      <c r="A55" s="46"/>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N55" s="46"/>
      <c r="AO55" s="46"/>
      <c r="AP55" s="46"/>
      <c r="AQ55" s="46"/>
      <c r="AR55" s="46"/>
      <c r="AS55" s="46"/>
    </row>
    <row r="56" spans="1:45">
      <c r="A56" s="46"/>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row>
    <row r="57" spans="1:45">
      <c r="A57" s="46"/>
      <c r="B57" s="46"/>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row>
    <row r="58" spans="1:45">
      <c r="A58" s="46"/>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row>
    <row r="59" spans="1:45">
      <c r="A59" s="46"/>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row>
    <row r="60" spans="1:45">
      <c r="A60" s="46"/>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row>
    <row r="61" spans="1:45">
      <c r="A61" s="46"/>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row>
    <row r="62" spans="1:45">
      <c r="A62" s="46"/>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row>
    <row r="63" spans="1:45">
      <c r="A63" s="46"/>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row>
    <row r="64" spans="1:45">
      <c r="A64" s="46"/>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row>
    <row r="65" spans="1:45">
      <c r="A65" s="46"/>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6"/>
      <c r="AM65" s="46"/>
      <c r="AN65" s="46"/>
      <c r="AO65" s="46"/>
      <c r="AP65" s="46"/>
      <c r="AQ65" s="46"/>
      <c r="AR65" s="46"/>
      <c r="AS65" s="46"/>
    </row>
    <row r="66" spans="1:45">
      <c r="A66" s="46"/>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row>
    <row r="67" spans="1:45">
      <c r="A67" s="46"/>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6"/>
      <c r="AM67" s="46"/>
      <c r="AN67" s="46"/>
      <c r="AO67" s="46"/>
      <c r="AP67" s="46"/>
      <c r="AQ67" s="46"/>
      <c r="AR67" s="46"/>
      <c r="AS67" s="46"/>
    </row>
    <row r="68" spans="1:45">
      <c r="A68" s="46"/>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c r="AQ68" s="46"/>
      <c r="AR68" s="46"/>
      <c r="AS68" s="46"/>
    </row>
    <row r="69" spans="1:45">
      <c r="A69" s="46"/>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c r="AR69" s="46"/>
      <c r="AS69" s="46"/>
    </row>
    <row r="70" spans="1:45">
      <c r="A70" s="46"/>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c r="AJ70" s="46"/>
      <c r="AK70" s="46"/>
      <c r="AL70" s="46"/>
      <c r="AM70" s="46"/>
      <c r="AN70" s="46"/>
      <c r="AO70" s="46"/>
      <c r="AP70" s="46"/>
      <c r="AQ70" s="46"/>
      <c r="AR70" s="46"/>
      <c r="AS70" s="46"/>
    </row>
    <row r="71" spans="1:45">
      <c r="A71" s="46"/>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c r="AN71" s="46"/>
      <c r="AO71" s="46"/>
      <c r="AP71" s="46"/>
      <c r="AQ71" s="46"/>
      <c r="AR71" s="46"/>
      <c r="AS71" s="46"/>
    </row>
    <row r="72" spans="1:45">
      <c r="A72" s="46"/>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6"/>
      <c r="AS72" s="46"/>
    </row>
    <row r="73" spans="1:45">
      <c r="A73" s="46"/>
      <c r="B73" s="46"/>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c r="AM73" s="46"/>
      <c r="AN73" s="46"/>
      <c r="AO73" s="46"/>
      <c r="AP73" s="46"/>
      <c r="AQ73" s="46"/>
      <c r="AR73" s="46"/>
      <c r="AS73" s="46"/>
    </row>
    <row r="74" spans="1:45">
      <c r="A74" s="46"/>
      <c r="B74" s="46"/>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c r="AM74" s="46"/>
      <c r="AN74" s="46"/>
      <c r="AO74" s="46"/>
      <c r="AP74" s="46"/>
      <c r="AQ74" s="46"/>
      <c r="AR74" s="46"/>
      <c r="AS74" s="46"/>
    </row>
    <row r="75" spans="1:45">
      <c r="A75" s="46"/>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6"/>
      <c r="AH75" s="46"/>
      <c r="AI75" s="46"/>
      <c r="AJ75" s="46"/>
      <c r="AK75" s="46"/>
      <c r="AL75" s="46"/>
      <c r="AM75" s="46"/>
      <c r="AN75" s="46"/>
      <c r="AO75" s="46"/>
      <c r="AP75" s="46"/>
      <c r="AQ75" s="46"/>
      <c r="AR75" s="46"/>
      <c r="AS75" s="46"/>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349D6-21BA-44CF-8173-0B61AA608568}">
  <dimension ref="A1:L125"/>
  <sheetViews>
    <sheetView topLeftCell="C1" zoomScale="120" zoomScaleNormal="120" workbookViewId="0">
      <selection activeCell="G68" sqref="G68"/>
    </sheetView>
  </sheetViews>
  <sheetFormatPr defaultRowHeight="15"/>
  <cols>
    <col min="1" max="1" width="26" customWidth="1"/>
    <col min="2" max="2" width="25.42578125" customWidth="1"/>
    <col min="3" max="3" width="27.140625" customWidth="1"/>
    <col min="4" max="4" width="28.140625" customWidth="1"/>
    <col min="5" max="5" width="24.140625" customWidth="1"/>
    <col min="6" max="6" width="29.85546875" customWidth="1"/>
    <col min="7" max="7" width="30.140625" customWidth="1"/>
    <col min="8" max="8" width="27.85546875" customWidth="1"/>
    <col min="9" max="9" width="24" customWidth="1"/>
    <col min="10" max="10" width="22.85546875" customWidth="1"/>
    <col min="11" max="11" width="19.140625" customWidth="1"/>
    <col min="12" max="12" width="26.7109375" customWidth="1"/>
  </cols>
  <sheetData>
    <row r="1" spans="1:12">
      <c r="A1" s="333" t="s">
        <v>909</v>
      </c>
      <c r="B1" s="333"/>
      <c r="C1" s="333"/>
      <c r="D1" s="333"/>
      <c r="E1" s="333"/>
      <c r="F1" s="333" t="s">
        <v>891</v>
      </c>
      <c r="G1" s="333"/>
      <c r="H1" s="333"/>
      <c r="I1" s="333"/>
      <c r="J1" s="333"/>
      <c r="K1" s="333"/>
    </row>
    <row r="2" spans="1:12" ht="83.1" customHeight="1">
      <c r="A2" s="189" t="s">
        <v>906</v>
      </c>
      <c r="B2" s="189" t="s">
        <v>905</v>
      </c>
      <c r="C2" s="189" t="s">
        <v>907</v>
      </c>
      <c r="D2" s="189" t="s">
        <v>912</v>
      </c>
      <c r="E2" s="189" t="s">
        <v>908</v>
      </c>
      <c r="F2" s="189" t="s">
        <v>910</v>
      </c>
      <c r="G2" s="189" t="s">
        <v>915</v>
      </c>
      <c r="H2" s="189" t="s">
        <v>913</v>
      </c>
      <c r="I2" s="189" t="s">
        <v>911</v>
      </c>
      <c r="J2" s="189" t="s">
        <v>914</v>
      </c>
      <c r="K2" s="189"/>
      <c r="L2" s="189"/>
    </row>
    <row r="3" spans="1:12" ht="255">
      <c r="A3" s="48" t="s">
        <v>252</v>
      </c>
      <c r="B3" s="59" t="s">
        <v>527</v>
      </c>
      <c r="C3" s="65" t="s">
        <v>584</v>
      </c>
      <c r="D3" s="57" t="s">
        <v>306</v>
      </c>
      <c r="E3" s="57" t="s">
        <v>308</v>
      </c>
      <c r="F3" s="61" t="s">
        <v>312</v>
      </c>
      <c r="G3" s="101" t="s">
        <v>776</v>
      </c>
      <c r="H3" s="87" t="s">
        <v>780</v>
      </c>
      <c r="I3" s="63" t="s">
        <v>558</v>
      </c>
      <c r="J3" s="63" t="s">
        <v>550</v>
      </c>
      <c r="K3" s="48"/>
      <c r="L3" s="85"/>
    </row>
    <row r="4" spans="1:12" ht="360">
      <c r="A4" s="48" t="s">
        <v>253</v>
      </c>
      <c r="B4" s="59" t="s">
        <v>311</v>
      </c>
      <c r="C4" s="65" t="s">
        <v>585</v>
      </c>
      <c r="D4" s="77" t="s">
        <v>354</v>
      </c>
      <c r="E4" s="67" t="s">
        <v>604</v>
      </c>
      <c r="F4" s="61" t="s">
        <v>784</v>
      </c>
      <c r="G4" s="101" t="s">
        <v>509</v>
      </c>
      <c r="H4" s="87" t="s">
        <v>484</v>
      </c>
      <c r="I4" s="63" t="s">
        <v>560</v>
      </c>
      <c r="J4" s="63" t="s">
        <v>561</v>
      </c>
    </row>
    <row r="5" spans="1:12" ht="345">
      <c r="A5" s="48" t="s">
        <v>254</v>
      </c>
      <c r="B5" s="65" t="s">
        <v>581</v>
      </c>
      <c r="C5" s="67" t="s">
        <v>595</v>
      </c>
      <c r="D5" s="81" t="s">
        <v>384</v>
      </c>
      <c r="E5" s="115" t="s">
        <v>701</v>
      </c>
      <c r="F5" s="61" t="s">
        <v>315</v>
      </c>
      <c r="G5" s="87" t="s">
        <v>748</v>
      </c>
      <c r="H5" s="85" t="s">
        <v>414</v>
      </c>
      <c r="I5" s="63" t="s">
        <v>563</v>
      </c>
      <c r="J5" s="67" t="s">
        <v>599</v>
      </c>
      <c r="K5" s="93"/>
    </row>
    <row r="6" spans="1:12" ht="330">
      <c r="A6" s="48" t="s">
        <v>257</v>
      </c>
      <c r="B6" s="65" t="s">
        <v>586</v>
      </c>
      <c r="C6" s="69" t="s">
        <v>620</v>
      </c>
      <c r="D6" s="87" t="s">
        <v>479</v>
      </c>
      <c r="E6" s="115" t="s">
        <v>706</v>
      </c>
      <c r="F6" s="61" t="s">
        <v>317</v>
      </c>
      <c r="H6" s="103" t="s">
        <v>824</v>
      </c>
      <c r="I6" s="63" t="s">
        <v>564</v>
      </c>
      <c r="J6" s="67" t="s">
        <v>607</v>
      </c>
    </row>
    <row r="7" spans="1:12" ht="360">
      <c r="A7" s="61" t="s">
        <v>326</v>
      </c>
      <c r="B7" s="79" t="s">
        <v>368</v>
      </c>
      <c r="C7" s="73" t="s">
        <v>339</v>
      </c>
      <c r="D7" s="87" t="s">
        <v>842</v>
      </c>
      <c r="E7" s="115" t="s">
        <v>713</v>
      </c>
      <c r="F7" s="61" t="s">
        <v>316</v>
      </c>
      <c r="H7" s="115" t="s">
        <v>700</v>
      </c>
      <c r="I7" s="65" t="s">
        <v>587</v>
      </c>
      <c r="J7" s="71" t="s">
        <v>623</v>
      </c>
    </row>
    <row r="8" spans="1:12" ht="315">
      <c r="A8" s="61" t="s">
        <v>333</v>
      </c>
      <c r="B8" s="79" t="s">
        <v>369</v>
      </c>
      <c r="C8" s="73" t="s">
        <v>340</v>
      </c>
      <c r="D8" s="101" t="s">
        <v>522</v>
      </c>
      <c r="E8" s="48" t="s">
        <v>277</v>
      </c>
      <c r="F8" s="61" t="s">
        <v>318</v>
      </c>
      <c r="G8" s="115" t="s">
        <v>703</v>
      </c>
      <c r="H8" s="115" t="s">
        <v>714</v>
      </c>
      <c r="I8" s="67" t="s">
        <v>609</v>
      </c>
      <c r="J8" s="71" t="s">
        <v>624</v>
      </c>
      <c r="K8" s="73"/>
    </row>
    <row r="9" spans="1:12" ht="255">
      <c r="A9" s="69" t="s">
        <v>903</v>
      </c>
      <c r="B9" s="95" t="s">
        <v>492</v>
      </c>
      <c r="C9" s="71" t="s">
        <v>833</v>
      </c>
      <c r="D9" s="48" t="s">
        <v>275</v>
      </c>
      <c r="E9" s="55" t="s">
        <v>291</v>
      </c>
      <c r="F9" s="61" t="s">
        <v>319</v>
      </c>
      <c r="G9" s="117" t="s">
        <v>458</v>
      </c>
      <c r="H9" s="48" t="s">
        <v>278</v>
      </c>
      <c r="I9" s="67" t="s">
        <v>610</v>
      </c>
      <c r="J9" s="71" t="s">
        <v>625</v>
      </c>
      <c r="K9" s="107"/>
    </row>
    <row r="10" spans="1:12" ht="180">
      <c r="A10" s="77" t="s">
        <v>351</v>
      </c>
      <c r="B10" s="95" t="s">
        <v>496</v>
      </c>
      <c r="C10" s="85" t="s">
        <v>401</v>
      </c>
      <c r="E10" s="69" t="s">
        <v>899</v>
      </c>
      <c r="F10" s="61" t="s">
        <v>321</v>
      </c>
      <c r="G10" s="117" t="s">
        <v>459</v>
      </c>
      <c r="H10" s="48" t="s">
        <v>283</v>
      </c>
      <c r="I10" s="67" t="s">
        <v>611</v>
      </c>
      <c r="J10" s="71" t="s">
        <v>626</v>
      </c>
    </row>
    <row r="11" spans="1:12" ht="345">
      <c r="A11" s="77" t="s">
        <v>352</v>
      </c>
      <c r="B11" s="115" t="s">
        <v>663</v>
      </c>
      <c r="C11" s="95" t="s">
        <v>489</v>
      </c>
      <c r="D11" s="101" t="s">
        <v>522</v>
      </c>
      <c r="E11" s="48" t="s">
        <v>269</v>
      </c>
      <c r="F11" s="61" t="s">
        <v>322</v>
      </c>
      <c r="G11" s="48" t="s">
        <v>273</v>
      </c>
      <c r="H11" s="57" t="s">
        <v>303</v>
      </c>
      <c r="I11" s="69" t="s">
        <v>620</v>
      </c>
      <c r="J11" s="71" t="s">
        <v>834</v>
      </c>
    </row>
    <row r="12" spans="1:12" ht="409.5">
      <c r="A12" s="79" t="s">
        <v>361</v>
      </c>
      <c r="B12" s="115" t="s">
        <v>664</v>
      </c>
      <c r="C12" s="101" t="s">
        <v>763</v>
      </c>
      <c r="D12" s="48" t="s">
        <v>274</v>
      </c>
      <c r="E12" s="75" t="s">
        <v>347</v>
      </c>
      <c r="F12" s="61" t="s">
        <v>323</v>
      </c>
      <c r="G12" s="67" t="s">
        <v>603</v>
      </c>
      <c r="H12" s="57" t="s">
        <v>307</v>
      </c>
      <c r="I12" s="73" t="s">
        <v>349</v>
      </c>
      <c r="J12" s="71" t="s">
        <v>835</v>
      </c>
    </row>
    <row r="13" spans="1:12" ht="285">
      <c r="A13" s="79" t="s">
        <v>362</v>
      </c>
      <c r="B13" s="115" t="s">
        <v>771</v>
      </c>
      <c r="C13" s="115" t="s">
        <v>682</v>
      </c>
      <c r="D13" s="77" t="s">
        <v>354</v>
      </c>
      <c r="E13" s="77" t="s">
        <v>356</v>
      </c>
      <c r="F13" s="61" t="s">
        <v>746</v>
      </c>
      <c r="G13" s="85" t="s">
        <v>839</v>
      </c>
      <c r="H13" s="57" t="s">
        <v>309</v>
      </c>
      <c r="I13" s="73" t="s">
        <v>338</v>
      </c>
      <c r="J13" s="71" t="s">
        <v>628</v>
      </c>
    </row>
    <row r="14" spans="1:12" ht="285">
      <c r="A14" s="79" t="s">
        <v>383</v>
      </c>
      <c r="B14" s="69" t="s">
        <v>616</v>
      </c>
      <c r="C14" s="115" t="s">
        <v>684</v>
      </c>
      <c r="D14" s="101" t="s">
        <v>506</v>
      </c>
      <c r="E14" s="77" t="s">
        <v>357</v>
      </c>
      <c r="F14" s="61" t="s">
        <v>324</v>
      </c>
      <c r="G14" s="87" t="s">
        <v>477</v>
      </c>
      <c r="H14" s="63" t="s">
        <v>819</v>
      </c>
      <c r="I14" s="77" t="s">
        <v>350</v>
      </c>
      <c r="J14" s="71" t="s">
        <v>629</v>
      </c>
    </row>
    <row r="15" spans="1:12" ht="285">
      <c r="A15" s="83" t="s">
        <v>388</v>
      </c>
      <c r="B15" s="83" t="s">
        <v>837</v>
      </c>
      <c r="C15" s="115" t="s">
        <v>696</v>
      </c>
      <c r="D15" s="101" t="s">
        <v>523</v>
      </c>
      <c r="E15" s="81" t="s">
        <v>384</v>
      </c>
      <c r="F15" s="61" t="s">
        <v>325</v>
      </c>
      <c r="G15" s="115" t="s">
        <v>705</v>
      </c>
      <c r="H15" s="69" t="s">
        <v>618</v>
      </c>
      <c r="I15" s="77" t="s">
        <v>785</v>
      </c>
      <c r="J15" s="85" t="s">
        <v>394</v>
      </c>
    </row>
    <row r="16" spans="1:12" ht="195">
      <c r="A16" s="89" t="s">
        <v>441</v>
      </c>
      <c r="B16" s="83" t="s">
        <v>390</v>
      </c>
      <c r="C16" s="48" t="s">
        <v>267</v>
      </c>
      <c r="D16" s="73" t="s">
        <v>635</v>
      </c>
      <c r="E16" s="81" t="s">
        <v>385</v>
      </c>
      <c r="F16" s="61" t="s">
        <v>327</v>
      </c>
      <c r="G16" s="57" t="s">
        <v>298</v>
      </c>
      <c r="H16" s="75" t="s">
        <v>344</v>
      </c>
      <c r="I16" s="77" t="s">
        <v>354</v>
      </c>
      <c r="J16" s="85" t="s">
        <v>395</v>
      </c>
    </row>
    <row r="17" spans="1:11" ht="195">
      <c r="A17" s="95" t="s">
        <v>487</v>
      </c>
      <c r="B17" s="97" t="s">
        <v>738</v>
      </c>
      <c r="C17" s="48" t="s">
        <v>276</v>
      </c>
      <c r="D17" s="107" t="s">
        <v>642</v>
      </c>
      <c r="E17" s="81" t="s">
        <v>386</v>
      </c>
      <c r="F17" s="61" t="s">
        <v>328</v>
      </c>
      <c r="G17" s="57" t="s">
        <v>299</v>
      </c>
      <c r="H17" s="85" t="s">
        <v>405</v>
      </c>
      <c r="I17" s="85" t="s">
        <v>399</v>
      </c>
      <c r="J17" s="91" t="s">
        <v>427</v>
      </c>
    </row>
    <row r="18" spans="1:11" ht="285">
      <c r="A18" s="95" t="s">
        <v>488</v>
      </c>
      <c r="B18" s="97" t="s">
        <v>740</v>
      </c>
      <c r="C18" s="55" t="s">
        <v>821</v>
      </c>
      <c r="D18" s="113" t="s">
        <v>756</v>
      </c>
      <c r="E18" s="83" t="s">
        <v>391</v>
      </c>
      <c r="F18" s="61" t="s">
        <v>329</v>
      </c>
      <c r="G18" s="57" t="s">
        <v>300</v>
      </c>
      <c r="H18" s="85" t="s">
        <v>406</v>
      </c>
      <c r="I18" s="87" t="s">
        <v>751</v>
      </c>
      <c r="J18" s="91" t="s">
        <v>440</v>
      </c>
    </row>
    <row r="19" spans="1:11" ht="240">
      <c r="A19" s="101" t="s">
        <v>507</v>
      </c>
      <c r="B19" s="97" t="s">
        <v>741</v>
      </c>
      <c r="C19" s="61" t="s">
        <v>313</v>
      </c>
      <c r="D19" s="117" t="s">
        <v>457</v>
      </c>
      <c r="E19" s="83" t="s">
        <v>392</v>
      </c>
      <c r="F19" s="61" t="s">
        <v>330</v>
      </c>
      <c r="G19" s="57" t="s">
        <v>301</v>
      </c>
      <c r="H19" s="115" t="s">
        <v>714</v>
      </c>
      <c r="I19" s="93" t="s">
        <v>444</v>
      </c>
      <c r="J19" s="71" t="s">
        <v>624</v>
      </c>
    </row>
    <row r="20" spans="1:11" ht="165">
      <c r="A20" s="101" t="s">
        <v>521</v>
      </c>
      <c r="B20" s="97" t="s">
        <v>742</v>
      </c>
      <c r="C20" s="61" t="s">
        <v>314</v>
      </c>
      <c r="E20" s="83" t="s">
        <v>393</v>
      </c>
      <c r="F20" s="61" t="s">
        <v>758</v>
      </c>
      <c r="G20" s="57" t="s">
        <v>795</v>
      </c>
      <c r="H20" s="85" t="s">
        <v>465</v>
      </c>
      <c r="I20" s="93" t="s">
        <v>447</v>
      </c>
      <c r="J20" s="48" t="s">
        <v>282</v>
      </c>
      <c r="K20" s="51"/>
    </row>
    <row r="21" spans="1:11" ht="375">
      <c r="A21" s="73" t="s">
        <v>633</v>
      </c>
      <c r="B21" s="97" t="s">
        <v>743</v>
      </c>
      <c r="C21" s="69" t="s">
        <v>619</v>
      </c>
      <c r="E21" s="85" t="s">
        <v>416</v>
      </c>
      <c r="F21" s="61" t="s">
        <v>331</v>
      </c>
      <c r="G21" s="57" t="s">
        <v>304</v>
      </c>
      <c r="H21" s="87" t="s">
        <v>418</v>
      </c>
      <c r="I21" s="93" t="s">
        <v>844</v>
      </c>
      <c r="J21" s="61" t="s">
        <v>829</v>
      </c>
      <c r="K21" s="93"/>
    </row>
    <row r="22" spans="1:11" ht="360">
      <c r="A22" s="115" t="s">
        <v>675</v>
      </c>
      <c r="B22" s="101" t="s">
        <v>510</v>
      </c>
      <c r="C22" s="79" t="s">
        <v>361</v>
      </c>
      <c r="E22" s="89" t="s">
        <v>787</v>
      </c>
      <c r="F22" s="61" t="s">
        <v>334</v>
      </c>
      <c r="G22" s="57" t="s">
        <v>305</v>
      </c>
      <c r="H22" s="87" t="s">
        <v>421</v>
      </c>
      <c r="I22" s="93" t="s">
        <v>451</v>
      </c>
      <c r="J22" s="63" t="s">
        <v>549</v>
      </c>
    </row>
    <row r="23" spans="1:11" ht="345">
      <c r="A23" s="115" t="s">
        <v>676</v>
      </c>
      <c r="B23" s="111" t="s">
        <v>651</v>
      </c>
      <c r="C23" s="79" t="s">
        <v>367</v>
      </c>
      <c r="E23" s="91" t="s">
        <v>843</v>
      </c>
      <c r="F23" s="61" t="s">
        <v>336</v>
      </c>
      <c r="G23" s="57" t="s">
        <v>810</v>
      </c>
      <c r="H23" s="87" t="s">
        <v>808</v>
      </c>
      <c r="I23" s="103" t="s">
        <v>536</v>
      </c>
      <c r="J23" s="63" t="s">
        <v>802</v>
      </c>
    </row>
    <row r="24" spans="1:11" ht="409.5">
      <c r="A24" s="48" t="s">
        <v>258</v>
      </c>
      <c r="B24" s="115" t="s">
        <v>686</v>
      </c>
      <c r="C24" s="85" t="s">
        <v>401</v>
      </c>
      <c r="E24" s="97" t="s">
        <v>775</v>
      </c>
      <c r="F24" s="63" t="s">
        <v>542</v>
      </c>
      <c r="G24" s="63" t="s">
        <v>573</v>
      </c>
      <c r="H24" s="91" t="s">
        <v>428</v>
      </c>
      <c r="I24" s="115" t="s">
        <v>699</v>
      </c>
      <c r="J24" s="71" t="s">
        <v>627</v>
      </c>
    </row>
    <row r="25" spans="1:11" ht="330">
      <c r="A25" s="55" t="s">
        <v>296</v>
      </c>
      <c r="B25" s="115" t="s">
        <v>761</v>
      </c>
      <c r="E25" s="97" t="s">
        <v>500</v>
      </c>
      <c r="F25" s="63" t="s">
        <v>543</v>
      </c>
      <c r="G25" s="65" t="s">
        <v>576</v>
      </c>
      <c r="H25" s="93" t="s">
        <v>445</v>
      </c>
      <c r="I25" s="117" t="s">
        <v>461</v>
      </c>
      <c r="J25" s="71" t="s">
        <v>807</v>
      </c>
    </row>
    <row r="26" spans="1:11" ht="409.5">
      <c r="A26" s="85" t="s">
        <v>469</v>
      </c>
      <c r="B26" s="115" t="s">
        <v>687</v>
      </c>
      <c r="C26" s="48" t="s">
        <v>265</v>
      </c>
      <c r="E26" s="101" t="s">
        <v>505</v>
      </c>
      <c r="F26" s="63" t="s">
        <v>544</v>
      </c>
      <c r="G26" s="67" t="s">
        <v>592</v>
      </c>
      <c r="H26" s="93" t="s">
        <v>452</v>
      </c>
      <c r="I26" s="46" t="s">
        <v>658</v>
      </c>
      <c r="J26" s="91" t="s">
        <v>788</v>
      </c>
    </row>
    <row r="27" spans="1:11" ht="360">
      <c r="A27" s="95" t="s">
        <v>490</v>
      </c>
      <c r="B27" s="115" t="s">
        <v>691</v>
      </c>
      <c r="E27" s="101" t="s">
        <v>800</v>
      </c>
      <c r="F27" s="63" t="s">
        <v>545</v>
      </c>
      <c r="G27" s="67" t="s">
        <v>600</v>
      </c>
      <c r="H27" s="101" t="s">
        <v>514</v>
      </c>
      <c r="I27" s="48" t="s">
        <v>268</v>
      </c>
      <c r="J27" s="115" t="s">
        <v>667</v>
      </c>
    </row>
    <row r="28" spans="1:11" ht="210">
      <c r="A28" s="48" t="s">
        <v>250</v>
      </c>
      <c r="B28" s="117" t="s">
        <v>460</v>
      </c>
      <c r="C28" s="51" t="s">
        <v>779</v>
      </c>
      <c r="E28" s="101" t="s">
        <v>512</v>
      </c>
      <c r="F28" s="63" t="s">
        <v>547</v>
      </c>
      <c r="G28" s="67" t="s">
        <v>601</v>
      </c>
      <c r="H28" s="103" t="s">
        <v>530</v>
      </c>
      <c r="I28" s="69" t="s">
        <v>894</v>
      </c>
      <c r="J28" s="53" t="s">
        <v>285</v>
      </c>
    </row>
    <row r="29" spans="1:11" ht="360">
      <c r="A29" s="48" t="s">
        <v>251</v>
      </c>
      <c r="B29" s="55" t="s">
        <v>290</v>
      </c>
      <c r="C29" s="57" t="s">
        <v>297</v>
      </c>
      <c r="E29" s="101" t="s">
        <v>519</v>
      </c>
      <c r="F29" s="63" t="s">
        <v>548</v>
      </c>
      <c r="G29" s="67" t="s">
        <v>602</v>
      </c>
      <c r="H29" s="103" t="s">
        <v>531</v>
      </c>
      <c r="I29" s="81" t="s">
        <v>384</v>
      </c>
      <c r="J29" s="53" t="s">
        <v>286</v>
      </c>
    </row>
    <row r="30" spans="1:11" ht="409.5">
      <c r="A30" s="48" t="s">
        <v>255</v>
      </c>
      <c r="B30" s="55" t="s">
        <v>528</v>
      </c>
      <c r="E30" s="101" t="s">
        <v>520</v>
      </c>
      <c r="F30" s="63" t="s">
        <v>554</v>
      </c>
      <c r="G30" s="67" t="s">
        <v>608</v>
      </c>
      <c r="H30" s="103" t="s">
        <v>789</v>
      </c>
      <c r="I30" s="81" t="s">
        <v>823</v>
      </c>
      <c r="J30" s="69" t="s">
        <v>896</v>
      </c>
    </row>
    <row r="31" spans="1:11" ht="105">
      <c r="A31" s="53" t="s">
        <v>289</v>
      </c>
      <c r="B31" s="57" t="s">
        <v>826</v>
      </c>
      <c r="C31" s="77" t="s">
        <v>359</v>
      </c>
      <c r="E31" s="107" t="s">
        <v>643</v>
      </c>
      <c r="F31" s="63" t="s">
        <v>555</v>
      </c>
      <c r="G31" s="77" t="s">
        <v>353</v>
      </c>
      <c r="H31" s="103" t="s">
        <v>532</v>
      </c>
      <c r="I31" s="113" t="s">
        <v>817</v>
      </c>
      <c r="J31" s="87" t="s">
        <v>841</v>
      </c>
    </row>
    <row r="32" spans="1:11" ht="409.5">
      <c r="A32" s="55" t="s">
        <v>294</v>
      </c>
      <c r="B32" s="69" t="s">
        <v>900</v>
      </c>
      <c r="E32" s="111" t="s">
        <v>652</v>
      </c>
      <c r="F32" s="63" t="s">
        <v>755</v>
      </c>
      <c r="G32" s="77" t="s">
        <v>355</v>
      </c>
      <c r="H32" s="103" t="s">
        <v>533</v>
      </c>
      <c r="I32" s="65" t="s">
        <v>579</v>
      </c>
      <c r="J32" s="63" t="s">
        <v>556</v>
      </c>
    </row>
    <row r="33" spans="1:10" ht="225">
      <c r="A33" s="95" t="s">
        <v>486</v>
      </c>
      <c r="B33" s="81" t="s">
        <v>823</v>
      </c>
      <c r="E33" s="113" t="s">
        <v>817</v>
      </c>
      <c r="F33" s="63" t="s">
        <v>566</v>
      </c>
      <c r="G33" s="85" t="s">
        <v>396</v>
      </c>
      <c r="H33" s="103" t="s">
        <v>535</v>
      </c>
      <c r="I33" s="65" t="s">
        <v>830</v>
      </c>
      <c r="J33" s="63" t="s">
        <v>557</v>
      </c>
    </row>
    <row r="34" spans="1:10" ht="409.5">
      <c r="B34" s="87" t="s">
        <v>760</v>
      </c>
      <c r="E34" s="113" t="s">
        <v>728</v>
      </c>
      <c r="F34" s="63" t="s">
        <v>568</v>
      </c>
      <c r="G34" s="85" t="s">
        <v>397</v>
      </c>
      <c r="H34" s="103" t="s">
        <v>813</v>
      </c>
      <c r="I34" s="67" t="s">
        <v>593</v>
      </c>
      <c r="J34" s="85" t="s">
        <v>803</v>
      </c>
    </row>
    <row r="35" spans="1:10" ht="375">
      <c r="A35" s="65" t="s">
        <v>589</v>
      </c>
      <c r="B35" s="97" t="s">
        <v>736</v>
      </c>
      <c r="E35" s="46" t="s">
        <v>654</v>
      </c>
      <c r="F35" s="63" t="s">
        <v>570</v>
      </c>
      <c r="G35" s="85" t="s">
        <v>402</v>
      </c>
      <c r="H35" s="103" t="s">
        <v>749</v>
      </c>
      <c r="I35" s="67" t="s">
        <v>594</v>
      </c>
      <c r="J35" s="85" t="s">
        <v>402</v>
      </c>
    </row>
    <row r="36" spans="1:10" ht="409.5">
      <c r="A36" s="67" t="s">
        <v>605</v>
      </c>
      <c r="B36" s="97" t="s">
        <v>737</v>
      </c>
      <c r="C36" s="77" t="s">
        <v>354</v>
      </c>
      <c r="E36" s="46" t="s">
        <v>657</v>
      </c>
      <c r="F36" s="63" t="s">
        <v>571</v>
      </c>
      <c r="G36" s="85" t="s">
        <v>411</v>
      </c>
      <c r="H36" s="103" t="s">
        <v>539</v>
      </c>
      <c r="I36" s="69" t="s">
        <v>622</v>
      </c>
      <c r="J36" s="87" t="s">
        <v>780</v>
      </c>
    </row>
    <row r="37" spans="1:10" ht="300">
      <c r="A37" s="69" t="s">
        <v>902</v>
      </c>
      <c r="C37" s="61" t="s">
        <v>790</v>
      </c>
      <c r="F37" s="65" t="s">
        <v>578</v>
      </c>
      <c r="G37" s="85" t="s">
        <v>464</v>
      </c>
      <c r="H37" s="105" t="s">
        <v>636</v>
      </c>
      <c r="I37" s="85" t="s">
        <v>803</v>
      </c>
      <c r="J37" s="91" t="s">
        <v>426</v>
      </c>
    </row>
    <row r="38" spans="1:10" ht="210">
      <c r="A38" s="115" t="s">
        <v>707</v>
      </c>
      <c r="B38" s="73" t="s">
        <v>632</v>
      </c>
      <c r="C38" s="61" t="s">
        <v>320</v>
      </c>
      <c r="E38" s="48" t="s">
        <v>264</v>
      </c>
      <c r="F38" s="65" t="s">
        <v>580</v>
      </c>
      <c r="G38" s="85" t="s">
        <v>473</v>
      </c>
      <c r="H38" s="107" t="s">
        <v>825</v>
      </c>
      <c r="I38" s="87" t="s">
        <v>419</v>
      </c>
      <c r="J38" s="91" t="s">
        <v>429</v>
      </c>
    </row>
    <row r="39" spans="1:10" ht="345">
      <c r="A39" s="79" t="s">
        <v>360</v>
      </c>
      <c r="B39" s="113" t="s">
        <v>723</v>
      </c>
      <c r="C39" s="113" t="s">
        <v>719</v>
      </c>
      <c r="E39" s="53" t="s">
        <v>287</v>
      </c>
      <c r="F39" s="65" t="s">
        <v>582</v>
      </c>
      <c r="G39" s="87" t="s">
        <v>748</v>
      </c>
      <c r="H39" s="85" t="s">
        <v>645</v>
      </c>
      <c r="I39" s="103" t="s">
        <v>541</v>
      </c>
      <c r="J39" s="91" t="s">
        <v>793</v>
      </c>
    </row>
    <row r="40" spans="1:10" ht="150">
      <c r="B40" s="46" t="s">
        <v>653</v>
      </c>
      <c r="E40" s="69" t="s">
        <v>898</v>
      </c>
      <c r="F40" s="65" t="s">
        <v>583</v>
      </c>
      <c r="G40" s="87" t="s">
        <v>480</v>
      </c>
      <c r="H40" s="113" t="s">
        <v>722</v>
      </c>
      <c r="I40" s="53" t="s">
        <v>288</v>
      </c>
      <c r="J40" s="91" t="s">
        <v>430</v>
      </c>
    </row>
    <row r="41" spans="1:10" ht="255">
      <c r="B41" s="63" t="s">
        <v>559</v>
      </c>
      <c r="E41" s="77" t="s">
        <v>358</v>
      </c>
      <c r="F41" s="65" t="s">
        <v>588</v>
      </c>
      <c r="G41" s="101" t="s">
        <v>513</v>
      </c>
      <c r="H41" s="113" t="s">
        <v>809</v>
      </c>
      <c r="I41" s="63" t="s">
        <v>573</v>
      </c>
      <c r="J41" s="93" t="s">
        <v>443</v>
      </c>
    </row>
    <row r="42" spans="1:10" ht="409.5">
      <c r="B42" s="71" t="s">
        <v>629</v>
      </c>
      <c r="C42" s="48" t="s">
        <v>266</v>
      </c>
      <c r="E42" s="115" t="s">
        <v>669</v>
      </c>
      <c r="F42" s="67" t="s">
        <v>827</v>
      </c>
      <c r="G42" s="101" t="s">
        <v>518</v>
      </c>
      <c r="H42" s="113" t="s">
        <v>725</v>
      </c>
      <c r="I42" s="67" t="s">
        <v>791</v>
      </c>
      <c r="J42" s="95" t="s">
        <v>816</v>
      </c>
    </row>
    <row r="43" spans="1:10" ht="409.5">
      <c r="B43" s="79" t="s">
        <v>371</v>
      </c>
      <c r="C43" s="69" t="s">
        <v>621</v>
      </c>
      <c r="E43" s="115" t="s">
        <v>773</v>
      </c>
      <c r="F43" s="67" t="s">
        <v>791</v>
      </c>
      <c r="G43" s="111" t="s">
        <v>652</v>
      </c>
      <c r="H43" s="113" t="s">
        <v>815</v>
      </c>
      <c r="I43" s="81" t="s">
        <v>385</v>
      </c>
      <c r="J43" s="97" t="s">
        <v>739</v>
      </c>
    </row>
    <row r="44" spans="1:10" ht="300">
      <c r="B44" s="79" t="s">
        <v>379</v>
      </c>
      <c r="C44" s="105" t="s">
        <v>637</v>
      </c>
      <c r="E44" s="115" t="s">
        <v>712</v>
      </c>
      <c r="F44" s="79" t="s">
        <v>382</v>
      </c>
      <c r="G44" s="113" t="s">
        <v>724</v>
      </c>
      <c r="H44" s="113" t="s">
        <v>734</v>
      </c>
      <c r="I44" s="85" t="s">
        <v>474</v>
      </c>
      <c r="J44" s="101" t="s">
        <v>504</v>
      </c>
    </row>
    <row r="45" spans="1:10" ht="180">
      <c r="B45" s="85" t="s">
        <v>410</v>
      </c>
      <c r="C45" s="113" t="s">
        <v>721</v>
      </c>
      <c r="E45" s="69" t="s">
        <v>901</v>
      </c>
      <c r="F45" s="85" t="s">
        <v>412</v>
      </c>
      <c r="G45" s="113" t="s">
        <v>726</v>
      </c>
      <c r="H45" s="115" t="s">
        <v>679</v>
      </c>
      <c r="I45" s="91" t="s">
        <v>431</v>
      </c>
      <c r="J45" s="101" t="s">
        <v>508</v>
      </c>
    </row>
    <row r="46" spans="1:10" ht="225">
      <c r="B46" s="85" t="s">
        <v>416</v>
      </c>
      <c r="E46" s="95" t="s">
        <v>745</v>
      </c>
      <c r="F46" s="85" t="s">
        <v>470</v>
      </c>
      <c r="G46" s="113" t="s">
        <v>727</v>
      </c>
      <c r="H46" s="115" t="s">
        <v>765</v>
      </c>
      <c r="I46" s="91" t="s">
        <v>433</v>
      </c>
      <c r="J46" s="101" t="s">
        <v>794</v>
      </c>
    </row>
    <row r="47" spans="1:10" ht="135">
      <c r="B47" s="85" t="s">
        <v>472</v>
      </c>
      <c r="E47" s="113" t="s">
        <v>717</v>
      </c>
      <c r="F47" s="87" t="s">
        <v>423</v>
      </c>
      <c r="G47" s="113" t="s">
        <v>750</v>
      </c>
      <c r="H47" s="115" t="s">
        <v>767</v>
      </c>
      <c r="I47" s="91" t="s">
        <v>434</v>
      </c>
      <c r="J47" s="101" t="s">
        <v>797</v>
      </c>
    </row>
    <row r="48" spans="1:10" ht="409.5">
      <c r="B48" s="87" t="s">
        <v>841</v>
      </c>
      <c r="E48" s="113" t="s">
        <v>720</v>
      </c>
      <c r="F48" s="87" t="s">
        <v>804</v>
      </c>
      <c r="G48" s="113" t="s">
        <v>846</v>
      </c>
      <c r="H48" s="115" t="s">
        <v>694</v>
      </c>
      <c r="I48" s="91" t="s">
        <v>436</v>
      </c>
      <c r="J48" s="103" t="s">
        <v>534</v>
      </c>
    </row>
    <row r="49" spans="1:10" ht="255">
      <c r="B49" s="113" t="s">
        <v>718</v>
      </c>
      <c r="E49" s="55" t="s">
        <v>292</v>
      </c>
      <c r="F49" s="91" t="s">
        <v>781</v>
      </c>
      <c r="G49" s="113" t="s">
        <v>735</v>
      </c>
      <c r="H49" s="46" t="s">
        <v>659</v>
      </c>
      <c r="I49" s="91" t="s">
        <v>437</v>
      </c>
      <c r="J49" s="103" t="s">
        <v>540</v>
      </c>
    </row>
    <row r="50" spans="1:10" ht="135">
      <c r="B50" s="115" t="s">
        <v>665</v>
      </c>
      <c r="E50" s="55" t="s">
        <v>293</v>
      </c>
      <c r="F50" s="91" t="s">
        <v>432</v>
      </c>
      <c r="G50" s="115" t="s">
        <v>680</v>
      </c>
      <c r="H50" s="48" t="s">
        <v>280</v>
      </c>
      <c r="I50" s="91" t="s">
        <v>438</v>
      </c>
      <c r="J50" s="107" t="s">
        <v>641</v>
      </c>
    </row>
    <row r="51" spans="1:10" ht="285">
      <c r="B51" s="115" t="s">
        <v>674</v>
      </c>
      <c r="E51" s="115" t="s">
        <v>697</v>
      </c>
      <c r="F51" s="105" t="s">
        <v>777</v>
      </c>
      <c r="G51" s="115" t="s">
        <v>702</v>
      </c>
      <c r="H51" s="87" t="s">
        <v>420</v>
      </c>
      <c r="I51" s="91" t="s">
        <v>439</v>
      </c>
      <c r="J51" s="85" t="s">
        <v>647</v>
      </c>
    </row>
    <row r="52" spans="1:10" ht="165">
      <c r="B52" s="115" t="s">
        <v>771</v>
      </c>
      <c r="F52" s="113" t="s">
        <v>814</v>
      </c>
      <c r="G52" s="48" t="s">
        <v>270</v>
      </c>
      <c r="H52" s="99" t="s">
        <v>453</v>
      </c>
      <c r="I52" s="91" t="s">
        <v>752</v>
      </c>
      <c r="J52" s="57" t="s">
        <v>302</v>
      </c>
    </row>
    <row r="53" spans="1:10" ht="120">
      <c r="B53" s="101" t="s">
        <v>506</v>
      </c>
      <c r="F53" s="115" t="s">
        <v>766</v>
      </c>
      <c r="G53" s="48" t="s">
        <v>271</v>
      </c>
      <c r="H53" s="99" t="s">
        <v>501</v>
      </c>
      <c r="I53" s="91" t="s">
        <v>440</v>
      </c>
    </row>
    <row r="54" spans="1:10" ht="315">
      <c r="A54" s="95" t="s">
        <v>485</v>
      </c>
      <c r="B54" s="115" t="s">
        <v>710</v>
      </c>
      <c r="F54" s="63" t="s">
        <v>569</v>
      </c>
      <c r="G54" s="87" t="s">
        <v>757</v>
      </c>
      <c r="H54" s="99" t="s">
        <v>502</v>
      </c>
      <c r="I54" s="93" t="s">
        <v>904</v>
      </c>
    </row>
    <row r="55" spans="1:10" ht="409.5">
      <c r="A55" s="95" t="s">
        <v>782</v>
      </c>
      <c r="B55" s="79" t="s">
        <v>370</v>
      </c>
      <c r="F55" s="63" t="s">
        <v>572</v>
      </c>
      <c r="G55" s="113" t="s">
        <v>753</v>
      </c>
      <c r="H55" s="99" t="s">
        <v>503</v>
      </c>
      <c r="I55" s="93" t="s">
        <v>450</v>
      </c>
    </row>
    <row r="56" spans="1:10" ht="135">
      <c r="A56" s="95" t="s">
        <v>497</v>
      </c>
      <c r="B56" s="79" t="s">
        <v>811</v>
      </c>
      <c r="F56" s="63" t="s">
        <v>567</v>
      </c>
      <c r="G56" s="113" t="s">
        <v>735</v>
      </c>
      <c r="H56" s="69" t="s">
        <v>615</v>
      </c>
      <c r="I56" s="115" t="s">
        <v>666</v>
      </c>
    </row>
    <row r="57" spans="1:10" ht="360">
      <c r="A57" s="95" t="s">
        <v>498</v>
      </c>
      <c r="B57" s="79" t="s">
        <v>372</v>
      </c>
      <c r="F57" s="67" t="s">
        <v>600</v>
      </c>
      <c r="G57" s="59" t="s">
        <v>310</v>
      </c>
      <c r="H57" s="83" t="s">
        <v>836</v>
      </c>
      <c r="I57" s="48" t="s">
        <v>262</v>
      </c>
    </row>
    <row r="58" spans="1:10" ht="360">
      <c r="A58" s="73" t="s">
        <v>630</v>
      </c>
      <c r="B58" s="79" t="s">
        <v>374</v>
      </c>
      <c r="F58" s="67" t="s">
        <v>606</v>
      </c>
      <c r="G58" s="67" t="s">
        <v>596</v>
      </c>
      <c r="H58" s="97" t="s">
        <v>738</v>
      </c>
      <c r="I58" s="63" t="s">
        <v>562</v>
      </c>
    </row>
    <row r="59" spans="1:10" ht="225">
      <c r="A59" s="109" t="s">
        <v>455</v>
      </c>
      <c r="B59" s="79" t="s">
        <v>373</v>
      </c>
      <c r="F59" s="67" t="s">
        <v>608</v>
      </c>
      <c r="G59" s="67" t="s">
        <v>597</v>
      </c>
      <c r="H59" s="97" t="s">
        <v>845</v>
      </c>
      <c r="I59" s="85" t="s">
        <v>475</v>
      </c>
    </row>
    <row r="60" spans="1:10" ht="285">
      <c r="A60" s="111" t="s">
        <v>649</v>
      </c>
      <c r="B60" s="79" t="s">
        <v>747</v>
      </c>
      <c r="F60" s="75" t="s">
        <v>341</v>
      </c>
      <c r="G60" s="77" t="s">
        <v>352</v>
      </c>
      <c r="H60" s="97" t="s">
        <v>796</v>
      </c>
      <c r="I60" s="87" t="s">
        <v>751</v>
      </c>
    </row>
    <row r="61" spans="1:10" ht="409.5">
      <c r="A61" s="113" t="s">
        <v>715</v>
      </c>
      <c r="B61" s="79" t="s">
        <v>375</v>
      </c>
      <c r="F61" s="48" t="s">
        <v>281</v>
      </c>
      <c r="G61" s="115" t="s">
        <v>678</v>
      </c>
      <c r="H61" s="97" t="s">
        <v>812</v>
      </c>
      <c r="I61" s="93" t="s">
        <v>446</v>
      </c>
    </row>
    <row r="62" spans="1:10" ht="300">
      <c r="A62" s="113" t="s">
        <v>716</v>
      </c>
      <c r="B62" s="79" t="s">
        <v>818</v>
      </c>
      <c r="F62" s="61" t="s">
        <v>764</v>
      </c>
      <c r="G62" s="115" t="s">
        <v>683</v>
      </c>
      <c r="H62" s="101" t="s">
        <v>511</v>
      </c>
      <c r="I62" s="93" t="s">
        <v>448</v>
      </c>
    </row>
    <row r="63" spans="1:10" ht="409.5">
      <c r="A63" s="113" t="s">
        <v>732</v>
      </c>
      <c r="B63" s="79" t="s">
        <v>376</v>
      </c>
      <c r="F63" s="61" t="s">
        <v>337</v>
      </c>
      <c r="G63" s="46" t="s">
        <v>655</v>
      </c>
      <c r="H63" s="101" t="s">
        <v>524</v>
      </c>
      <c r="I63" s="103" t="s">
        <v>537</v>
      </c>
    </row>
    <row r="64" spans="1:10" ht="240">
      <c r="A64" s="113" t="s">
        <v>733</v>
      </c>
      <c r="B64" s="79" t="s">
        <v>377</v>
      </c>
      <c r="F64" s="63" t="s">
        <v>552</v>
      </c>
      <c r="G64" s="63" t="s">
        <v>546</v>
      </c>
      <c r="H64" s="101" t="s">
        <v>525</v>
      </c>
      <c r="I64" s="115" t="s">
        <v>668</v>
      </c>
    </row>
    <row r="65" spans="1:9" ht="195">
      <c r="B65" s="79" t="s">
        <v>378</v>
      </c>
      <c r="F65" s="63" t="s">
        <v>551</v>
      </c>
      <c r="G65" s="87" t="s">
        <v>828</v>
      </c>
      <c r="H65" s="107" t="s">
        <v>778</v>
      </c>
      <c r="I65" s="103" t="s">
        <v>744</v>
      </c>
    </row>
    <row r="66" spans="1:9" ht="315">
      <c r="B66" s="85" t="s">
        <v>398</v>
      </c>
      <c r="F66" s="63" t="s">
        <v>553</v>
      </c>
      <c r="G66" s="103" t="s">
        <v>529</v>
      </c>
      <c r="H66" s="111" t="s">
        <v>651</v>
      </c>
      <c r="I66" s="48" t="s">
        <v>263</v>
      </c>
    </row>
    <row r="67" spans="1:9" ht="390">
      <c r="B67" s="85" t="s">
        <v>415</v>
      </c>
      <c r="F67" s="63" t="s">
        <v>565</v>
      </c>
      <c r="H67" s="113" t="s">
        <v>729</v>
      </c>
      <c r="I67" s="85" t="s">
        <v>413</v>
      </c>
    </row>
    <row r="68" spans="1:9" ht="285">
      <c r="B68" s="55" t="s">
        <v>295</v>
      </c>
      <c r="F68" s="63" t="s">
        <v>574</v>
      </c>
      <c r="G68" s="87" t="s">
        <v>478</v>
      </c>
      <c r="H68" s="113" t="s">
        <v>730</v>
      </c>
    </row>
    <row r="69" spans="1:9" ht="270">
      <c r="A69" s="115" t="s">
        <v>769</v>
      </c>
      <c r="B69" s="65" t="s">
        <v>586</v>
      </c>
      <c r="F69" s="63" t="s">
        <v>768</v>
      </c>
      <c r="G69" s="85" t="s">
        <v>467</v>
      </c>
      <c r="H69" s="113" t="s">
        <v>731</v>
      </c>
    </row>
    <row r="70" spans="1:9" ht="225">
      <c r="A70" s="46" t="s">
        <v>656</v>
      </c>
      <c r="B70" s="73" t="s">
        <v>831</v>
      </c>
      <c r="F70" s="65" t="s">
        <v>575</v>
      </c>
      <c r="G70" s="95" t="s">
        <v>493</v>
      </c>
      <c r="H70" s="115" t="s">
        <v>685</v>
      </c>
    </row>
    <row r="71" spans="1:9" ht="195">
      <c r="A71" s="48" t="s">
        <v>256</v>
      </c>
      <c r="B71" s="79" t="s">
        <v>366</v>
      </c>
      <c r="F71" s="65" t="s">
        <v>576</v>
      </c>
      <c r="G71" s="101" t="s">
        <v>515</v>
      </c>
      <c r="H71" s="115" t="s">
        <v>688</v>
      </c>
    </row>
    <row r="72" spans="1:9" ht="405">
      <c r="A72" s="69" t="s">
        <v>892</v>
      </c>
      <c r="B72" s="115" t="s">
        <v>662</v>
      </c>
      <c r="F72" s="65" t="s">
        <v>577</v>
      </c>
      <c r="G72" s="103" t="s">
        <v>801</v>
      </c>
      <c r="H72" s="115" t="s">
        <v>689</v>
      </c>
    </row>
    <row r="73" spans="1:9" ht="409.5">
      <c r="A73" s="83" t="s">
        <v>389</v>
      </c>
      <c r="B73" s="115" t="s">
        <v>670</v>
      </c>
      <c r="F73" s="65" t="s">
        <v>822</v>
      </c>
      <c r="G73" s="103" t="s">
        <v>805</v>
      </c>
      <c r="H73" s="115" t="s">
        <v>690</v>
      </c>
    </row>
    <row r="74" spans="1:9" ht="409.5">
      <c r="A74" s="111" t="s">
        <v>897</v>
      </c>
      <c r="B74" s="115" t="s">
        <v>672</v>
      </c>
      <c r="F74" s="67" t="s">
        <v>590</v>
      </c>
      <c r="G74" s="117" t="s">
        <v>457</v>
      </c>
      <c r="H74" s="115" t="s">
        <v>692</v>
      </c>
    </row>
    <row r="75" spans="1:9" ht="345">
      <c r="A75" s="48" t="s">
        <v>260</v>
      </c>
      <c r="B75" s="115" t="s">
        <v>673</v>
      </c>
      <c r="F75" s="67" t="s">
        <v>591</v>
      </c>
      <c r="G75" s="117" t="s">
        <v>458</v>
      </c>
      <c r="H75" s="117" t="s">
        <v>462</v>
      </c>
    </row>
    <row r="76" spans="1:9" ht="120">
      <c r="A76" s="77" t="s">
        <v>352</v>
      </c>
      <c r="F76" s="67" t="s">
        <v>592</v>
      </c>
      <c r="G76" s="117" t="s">
        <v>459</v>
      </c>
      <c r="H76" s="117" t="s">
        <v>463</v>
      </c>
    </row>
    <row r="77" spans="1:9" ht="345">
      <c r="A77" s="79" t="s">
        <v>362</v>
      </c>
      <c r="F77" s="67" t="s">
        <v>593</v>
      </c>
      <c r="G77" s="48" t="s">
        <v>272</v>
      </c>
      <c r="H77" s="46" t="s">
        <v>660</v>
      </c>
    </row>
    <row r="78" spans="1:9" ht="120">
      <c r="A78" s="79" t="s">
        <v>363</v>
      </c>
      <c r="F78" s="77" t="s">
        <v>353</v>
      </c>
      <c r="G78" s="57" t="s">
        <v>302</v>
      </c>
      <c r="H78" s="61" t="s">
        <v>332</v>
      </c>
    </row>
    <row r="79" spans="1:9" ht="405">
      <c r="A79" s="79" t="s">
        <v>364</v>
      </c>
      <c r="F79" s="87" t="s">
        <v>804</v>
      </c>
      <c r="G79" s="113" t="s">
        <v>735</v>
      </c>
      <c r="H79" s="61" t="s">
        <v>335</v>
      </c>
    </row>
    <row r="80" spans="1:9" ht="375">
      <c r="A80" s="79" t="s">
        <v>365</v>
      </c>
      <c r="F80" s="87" t="s">
        <v>481</v>
      </c>
      <c r="H80" s="65" t="s">
        <v>806</v>
      </c>
    </row>
    <row r="81" spans="1:8" ht="409.5">
      <c r="A81" s="79" t="s">
        <v>759</v>
      </c>
      <c r="F81" s="89" t="s">
        <v>424</v>
      </c>
      <c r="H81" s="67" t="s">
        <v>798</v>
      </c>
    </row>
    <row r="82" spans="1:8" ht="225">
      <c r="A82" s="79" t="s">
        <v>381</v>
      </c>
      <c r="F82" s="91" t="s">
        <v>435</v>
      </c>
      <c r="H82" s="67" t="s">
        <v>598</v>
      </c>
    </row>
    <row r="83" spans="1:8" ht="225">
      <c r="A83" s="85" t="s">
        <v>408</v>
      </c>
      <c r="F83" s="85" t="s">
        <v>646</v>
      </c>
      <c r="H83" s="75" t="s">
        <v>343</v>
      </c>
    </row>
    <row r="84" spans="1:8" ht="240">
      <c r="A84" s="85" t="s">
        <v>466</v>
      </c>
      <c r="H84" s="75" t="s">
        <v>832</v>
      </c>
    </row>
    <row r="85" spans="1:8" ht="90">
      <c r="H85" s="75" t="s">
        <v>345</v>
      </c>
    </row>
    <row r="86" spans="1:8" ht="315">
      <c r="A86" s="85" t="s">
        <v>468</v>
      </c>
      <c r="H86" s="75" t="s">
        <v>346</v>
      </c>
    </row>
    <row r="87" spans="1:8" ht="45">
      <c r="H87" s="75" t="s">
        <v>348</v>
      </c>
    </row>
    <row r="88" spans="1:8" ht="409.5">
      <c r="A88" s="95" t="s">
        <v>491</v>
      </c>
      <c r="H88" s="79" t="s">
        <v>762</v>
      </c>
    </row>
    <row r="89" spans="1:8" ht="330">
      <c r="A89" s="95" t="s">
        <v>799</v>
      </c>
      <c r="H89" s="85" t="s">
        <v>400</v>
      </c>
    </row>
    <row r="90" spans="1:8" ht="165">
      <c r="A90" s="95" t="s">
        <v>495</v>
      </c>
      <c r="H90" s="85" t="s">
        <v>404</v>
      </c>
    </row>
    <row r="91" spans="1:8" ht="195">
      <c r="H91" s="85" t="s">
        <v>403</v>
      </c>
    </row>
    <row r="92" spans="1:8" ht="90">
      <c r="A92" s="95" t="s">
        <v>494</v>
      </c>
      <c r="H92" s="85" t="s">
        <v>407</v>
      </c>
    </row>
    <row r="93" spans="1:8" ht="180">
      <c r="A93" s="95" t="s">
        <v>497</v>
      </c>
      <c r="H93" s="85" t="s">
        <v>409</v>
      </c>
    </row>
    <row r="94" spans="1:8" ht="135">
      <c r="A94" s="95" t="s">
        <v>499</v>
      </c>
      <c r="H94" s="85" t="s">
        <v>482</v>
      </c>
    </row>
    <row r="95" spans="1:8" ht="150">
      <c r="H95" s="85" t="s">
        <v>414</v>
      </c>
    </row>
    <row r="96" spans="1:8" ht="210">
      <c r="A96" s="101" t="s">
        <v>516</v>
      </c>
      <c r="H96" s="85" t="s">
        <v>838</v>
      </c>
    </row>
    <row r="97" spans="1:8" ht="150">
      <c r="A97" s="101" t="s">
        <v>517</v>
      </c>
      <c r="H97" s="87" t="s">
        <v>417</v>
      </c>
    </row>
    <row r="98" spans="1:8" ht="75">
      <c r="A98" s="73" t="s">
        <v>634</v>
      </c>
      <c r="H98" s="87" t="s">
        <v>786</v>
      </c>
    </row>
    <row r="99" spans="1:8" ht="60">
      <c r="A99" s="115" t="s">
        <v>671</v>
      </c>
      <c r="H99" s="87" t="s">
        <v>422</v>
      </c>
    </row>
    <row r="100" spans="1:8" ht="285">
      <c r="A100" s="115" t="s">
        <v>677</v>
      </c>
      <c r="H100" s="87" t="s">
        <v>476</v>
      </c>
    </row>
    <row r="101" spans="1:8" ht="60">
      <c r="A101" s="115" t="s">
        <v>772</v>
      </c>
      <c r="H101" s="87" t="s">
        <v>483</v>
      </c>
    </row>
    <row r="102" spans="1:8" ht="45">
      <c r="A102" s="48" t="s">
        <v>259</v>
      </c>
      <c r="H102" s="89" t="s">
        <v>425</v>
      </c>
    </row>
    <row r="103" spans="1:8" ht="270">
      <c r="A103" s="48" t="s">
        <v>261</v>
      </c>
      <c r="H103" s="105" t="s">
        <v>638</v>
      </c>
    </row>
    <row r="104" spans="1:8" ht="165">
      <c r="A104" s="79" t="s">
        <v>380</v>
      </c>
      <c r="H104" s="85" t="s">
        <v>648</v>
      </c>
    </row>
    <row r="105" spans="1:8" ht="285">
      <c r="A105" s="85" t="s">
        <v>471</v>
      </c>
      <c r="H105" s="113" t="s">
        <v>723</v>
      </c>
    </row>
    <row r="106" spans="1:8" ht="345">
      <c r="A106" s="85" t="s">
        <v>840</v>
      </c>
      <c r="H106" s="115" t="s">
        <v>694</v>
      </c>
    </row>
    <row r="107" spans="1:8" ht="75">
      <c r="H107" s="115" t="s">
        <v>770</v>
      </c>
    </row>
    <row r="108" spans="1:8" ht="45">
      <c r="H108" s="115" t="s">
        <v>695</v>
      </c>
    </row>
    <row r="109" spans="1:8" ht="75">
      <c r="A109" s="107" t="s">
        <v>639</v>
      </c>
      <c r="H109" s="115" t="s">
        <v>698</v>
      </c>
    </row>
    <row r="110" spans="1:8" ht="60">
      <c r="A110" s="109" t="s">
        <v>454</v>
      </c>
      <c r="H110" s="115" t="s">
        <v>704</v>
      </c>
    </row>
    <row r="111" spans="1:8" ht="105">
      <c r="A111" s="109" t="s">
        <v>456</v>
      </c>
      <c r="H111" s="115" t="s">
        <v>708</v>
      </c>
    </row>
    <row r="112" spans="1:8" ht="409.5">
      <c r="A112" s="111" t="s">
        <v>650</v>
      </c>
      <c r="H112" s="75" t="s">
        <v>343</v>
      </c>
    </row>
    <row r="113" spans="1:8" ht="135">
      <c r="A113" s="115" t="s">
        <v>681</v>
      </c>
      <c r="H113" s="51" t="s">
        <v>783</v>
      </c>
    </row>
    <row r="114" spans="1:8" ht="135">
      <c r="A114" s="115" t="s">
        <v>693</v>
      </c>
      <c r="H114" s="69" t="s">
        <v>893</v>
      </c>
    </row>
    <row r="115" spans="1:8" ht="210">
      <c r="A115" s="115" t="s">
        <v>711</v>
      </c>
      <c r="H115" s="85" t="s">
        <v>470</v>
      </c>
    </row>
    <row r="116" spans="1:8" ht="90">
      <c r="A116" s="48" t="s">
        <v>249</v>
      </c>
      <c r="H116" s="101" t="s">
        <v>526</v>
      </c>
    </row>
    <row r="117" spans="1:8" ht="60">
      <c r="A117" s="48" t="s">
        <v>279</v>
      </c>
      <c r="H117" s="107" t="s">
        <v>640</v>
      </c>
    </row>
    <row r="118" spans="1:8" ht="90">
      <c r="A118" s="69" t="s">
        <v>895</v>
      </c>
      <c r="H118" s="101" t="s">
        <v>523</v>
      </c>
    </row>
    <row r="119" spans="1:8" ht="225">
      <c r="A119" s="69" t="s">
        <v>613</v>
      </c>
      <c r="H119" s="115" t="s">
        <v>700</v>
      </c>
    </row>
    <row r="120" spans="1:8" ht="120">
      <c r="A120" s="77" t="s">
        <v>351</v>
      </c>
      <c r="H120" s="103" t="s">
        <v>538</v>
      </c>
    </row>
    <row r="121" spans="1:8" ht="150">
      <c r="A121" s="79" t="s">
        <v>361</v>
      </c>
      <c r="H121" s="115" t="s">
        <v>709</v>
      </c>
    </row>
    <row r="122" spans="1:8" ht="105">
      <c r="A122" s="83" t="s">
        <v>387</v>
      </c>
    </row>
    <row r="123" spans="1:8" ht="195">
      <c r="A123" s="46" t="s">
        <v>656</v>
      </c>
    </row>
    <row r="124" spans="1:8" ht="120">
      <c r="A124" s="46" t="s">
        <v>661</v>
      </c>
    </row>
    <row r="125" spans="1:8" ht="120">
      <c r="A125" s="113" t="s">
        <v>756</v>
      </c>
    </row>
  </sheetData>
  <mergeCells count="2">
    <mergeCell ref="A1:E1"/>
    <mergeCell ref="F1:K1"/>
  </mergeCells>
  <pageMargins left="0.7" right="0.7" top="0.75" bottom="0.75" header="0.3" footer="0.3"/>
  <pageSetup paperSize="9" orientation="portrait" verticalDpi="36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49708-A323-4E1F-9147-C9DC922B599F}">
  <dimension ref="B2:M22"/>
  <sheetViews>
    <sheetView workbookViewId="0">
      <selection activeCell="C2" sqref="C2:M21"/>
    </sheetView>
  </sheetViews>
  <sheetFormatPr defaultRowHeight="15"/>
  <cols>
    <col min="2" max="2" width="26" customWidth="1"/>
    <col min="3" max="3" width="34.7109375" customWidth="1"/>
    <col min="4" max="4" width="29.7109375" customWidth="1"/>
    <col min="5" max="5" width="26.7109375" customWidth="1"/>
    <col min="6" max="6" width="31.5703125" customWidth="1"/>
    <col min="7" max="7" width="23.28515625" customWidth="1"/>
    <col min="8" max="8" width="18.5703125" customWidth="1"/>
    <col min="9" max="9" width="22" customWidth="1"/>
    <col min="10" max="10" width="13.28515625" customWidth="1"/>
    <col min="12" max="12" width="13.5703125" customWidth="1"/>
  </cols>
  <sheetData>
    <row r="2" spans="2:13" ht="90">
      <c r="B2" s="191" t="s">
        <v>906</v>
      </c>
      <c r="C2" s="198" t="s">
        <v>916</v>
      </c>
      <c r="D2" s="198" t="s">
        <v>919</v>
      </c>
      <c r="E2" s="198" t="s">
        <v>917</v>
      </c>
      <c r="F2" s="198" t="s">
        <v>918</v>
      </c>
      <c r="G2" s="198" t="s">
        <v>920</v>
      </c>
      <c r="H2" s="199"/>
      <c r="I2" s="199"/>
      <c r="J2" s="199"/>
      <c r="K2" s="199"/>
      <c r="L2" s="199"/>
      <c r="M2" s="199"/>
    </row>
    <row r="3" spans="2:13" ht="30">
      <c r="B3" s="189" t="s">
        <v>921</v>
      </c>
      <c r="C3" s="199" t="s">
        <v>1020</v>
      </c>
      <c r="D3" s="200" t="s">
        <v>1021</v>
      </c>
      <c r="E3" s="199" t="s">
        <v>1022</v>
      </c>
      <c r="F3" s="199" t="s">
        <v>1023</v>
      </c>
      <c r="G3" s="199" t="s">
        <v>1024</v>
      </c>
      <c r="H3" s="199"/>
      <c r="I3" s="199"/>
      <c r="J3" s="199"/>
      <c r="K3" s="199"/>
      <c r="L3" s="199"/>
      <c r="M3" s="199"/>
    </row>
    <row r="4" spans="2:13" ht="90">
      <c r="B4" s="191" t="s">
        <v>1012</v>
      </c>
      <c r="C4" s="201" t="s">
        <v>887</v>
      </c>
      <c r="D4" s="198" t="s">
        <v>922</v>
      </c>
      <c r="E4" s="198" t="s">
        <v>924</v>
      </c>
      <c r="F4" s="198" t="s">
        <v>923</v>
      </c>
      <c r="G4" s="198" t="s">
        <v>925</v>
      </c>
      <c r="H4" s="198" t="s">
        <v>881</v>
      </c>
      <c r="I4" s="198" t="s">
        <v>884</v>
      </c>
      <c r="J4" s="199"/>
      <c r="K4" s="199"/>
      <c r="L4" s="199"/>
      <c r="M4" s="199"/>
    </row>
    <row r="5" spans="2:13" ht="27" customHeight="1">
      <c r="B5" s="189" t="s">
        <v>921</v>
      </c>
      <c r="C5" s="199" t="s">
        <v>1025</v>
      </c>
      <c r="D5" s="199" t="s">
        <v>1026</v>
      </c>
      <c r="E5" s="199" t="s">
        <v>1027</v>
      </c>
      <c r="F5" s="199" t="s">
        <v>1028</v>
      </c>
      <c r="G5" s="199" t="s">
        <v>1029</v>
      </c>
      <c r="H5" s="200" t="s">
        <v>1030</v>
      </c>
      <c r="I5" s="199" t="s">
        <v>1031</v>
      </c>
      <c r="J5" s="199"/>
      <c r="K5" s="199"/>
      <c r="L5" s="199"/>
      <c r="M5" s="199"/>
    </row>
    <row r="6" spans="2:13" ht="45">
      <c r="B6" s="191" t="s">
        <v>907</v>
      </c>
      <c r="C6" s="198" t="s">
        <v>926</v>
      </c>
      <c r="D6" s="198" t="s">
        <v>928</v>
      </c>
      <c r="E6" s="198" t="s">
        <v>927</v>
      </c>
      <c r="F6" s="198" t="s">
        <v>929</v>
      </c>
      <c r="G6" s="198" t="s">
        <v>930</v>
      </c>
      <c r="H6" s="199"/>
      <c r="I6" s="199"/>
      <c r="J6" s="199"/>
      <c r="K6" s="199"/>
      <c r="L6" s="199"/>
      <c r="M6" s="199"/>
    </row>
    <row r="7" spans="2:13">
      <c r="B7" s="189" t="s">
        <v>921</v>
      </c>
      <c r="C7" s="199" t="s">
        <v>1032</v>
      </c>
      <c r="D7" s="200" t="s">
        <v>1033</v>
      </c>
      <c r="E7" s="199" t="s">
        <v>1034</v>
      </c>
      <c r="F7" s="200" t="s">
        <v>1035</v>
      </c>
      <c r="G7" s="199" t="s">
        <v>1036</v>
      </c>
      <c r="H7" s="199"/>
      <c r="I7" s="199"/>
      <c r="J7" s="199"/>
      <c r="K7" s="199"/>
      <c r="L7" s="199"/>
      <c r="M7" s="199"/>
    </row>
    <row r="8" spans="2:13" ht="45">
      <c r="B8" s="191" t="s">
        <v>912</v>
      </c>
      <c r="C8" s="201" t="s">
        <v>931</v>
      </c>
      <c r="D8" s="198" t="s">
        <v>933</v>
      </c>
      <c r="E8" s="198" t="s">
        <v>1013</v>
      </c>
      <c r="F8" s="199"/>
      <c r="G8" s="199"/>
      <c r="H8" s="199"/>
      <c r="I8" s="199"/>
      <c r="J8" s="199"/>
      <c r="K8" s="199"/>
      <c r="L8" s="199"/>
      <c r="M8" s="199"/>
    </row>
    <row r="9" spans="2:13">
      <c r="B9" s="189" t="s">
        <v>921</v>
      </c>
      <c r="C9" s="199" t="s">
        <v>1037</v>
      </c>
      <c r="D9" s="200" t="s">
        <v>1038</v>
      </c>
      <c r="E9" s="199" t="s">
        <v>932</v>
      </c>
      <c r="F9" s="199"/>
      <c r="G9" s="199"/>
      <c r="H9" s="199"/>
      <c r="I9" s="199"/>
      <c r="J9" s="199"/>
      <c r="K9" s="199"/>
      <c r="L9" s="199"/>
      <c r="M9" s="199"/>
    </row>
    <row r="10" spans="2:13" ht="30">
      <c r="B10" s="191" t="s">
        <v>908</v>
      </c>
      <c r="C10" s="198" t="s">
        <v>935</v>
      </c>
      <c r="D10" s="198" t="s">
        <v>934</v>
      </c>
      <c r="E10" s="198" t="s">
        <v>936</v>
      </c>
      <c r="F10" s="199"/>
      <c r="G10" s="199"/>
      <c r="H10" s="199"/>
      <c r="I10" s="199"/>
      <c r="J10" s="199"/>
      <c r="K10" s="199"/>
      <c r="L10" s="199"/>
      <c r="M10" s="199"/>
    </row>
    <row r="11" spans="2:13" ht="30">
      <c r="B11" s="189" t="s">
        <v>921</v>
      </c>
      <c r="C11" s="200" t="s">
        <v>1039</v>
      </c>
      <c r="D11" s="200" t="s">
        <v>1040</v>
      </c>
      <c r="E11" s="199" t="s">
        <v>1041</v>
      </c>
      <c r="F11" s="199"/>
      <c r="G11" s="199"/>
      <c r="H11" s="199"/>
      <c r="I11" s="199"/>
      <c r="J11" s="199"/>
      <c r="K11" s="199"/>
      <c r="L11" s="199"/>
      <c r="M11" s="199"/>
    </row>
    <row r="12" spans="2:13" ht="60">
      <c r="B12" s="191" t="s">
        <v>961</v>
      </c>
      <c r="C12" s="198" t="s">
        <v>938</v>
      </c>
      <c r="D12" s="198" t="s">
        <v>940</v>
      </c>
      <c r="E12" s="198" t="s">
        <v>937</v>
      </c>
      <c r="F12" s="198" t="s">
        <v>943</v>
      </c>
      <c r="G12" s="198" t="s">
        <v>941</v>
      </c>
      <c r="H12" s="198" t="s">
        <v>942</v>
      </c>
      <c r="I12" s="199"/>
      <c r="J12" s="199"/>
      <c r="K12" s="199"/>
      <c r="L12" s="199"/>
      <c r="M12" s="199"/>
    </row>
    <row r="13" spans="2:13" ht="30">
      <c r="B13" s="189" t="s">
        <v>921</v>
      </c>
      <c r="C13" s="200" t="s">
        <v>1042</v>
      </c>
      <c r="D13" s="200" t="s">
        <v>1043</v>
      </c>
      <c r="E13" s="200" t="s">
        <v>939</v>
      </c>
      <c r="F13" s="200" t="s">
        <v>1044</v>
      </c>
      <c r="G13" s="200" t="s">
        <v>1045</v>
      </c>
      <c r="H13" s="199">
        <v>24</v>
      </c>
      <c r="I13" s="199"/>
      <c r="J13" s="199"/>
      <c r="K13" s="199"/>
      <c r="L13" s="199"/>
      <c r="M13" s="199"/>
    </row>
    <row r="14" spans="2:13" ht="75">
      <c r="B14" s="191" t="s">
        <v>946</v>
      </c>
      <c r="C14" s="198" t="s">
        <v>944</v>
      </c>
      <c r="D14" s="198" t="s">
        <v>945</v>
      </c>
      <c r="E14" s="198" t="s">
        <v>1014</v>
      </c>
      <c r="F14" s="198" t="s">
        <v>948</v>
      </c>
      <c r="G14" s="199"/>
      <c r="H14" s="199"/>
      <c r="I14" s="199"/>
      <c r="J14" s="199"/>
      <c r="K14" s="199"/>
      <c r="L14" s="199"/>
      <c r="M14" s="199"/>
    </row>
    <row r="15" spans="2:13" ht="30">
      <c r="B15" s="189" t="s">
        <v>921</v>
      </c>
      <c r="C15" s="199" t="s">
        <v>1046</v>
      </c>
      <c r="D15" s="200" t="s">
        <v>1047</v>
      </c>
      <c r="E15" s="200" t="s">
        <v>947</v>
      </c>
      <c r="F15" s="199" t="s">
        <v>1048</v>
      </c>
      <c r="G15" s="199"/>
      <c r="H15" s="199"/>
      <c r="I15" s="199"/>
      <c r="J15" s="199"/>
      <c r="K15" s="199"/>
      <c r="L15" s="199"/>
      <c r="M15" s="199"/>
    </row>
    <row r="16" spans="2:13" ht="60">
      <c r="B16" s="191" t="s">
        <v>913</v>
      </c>
      <c r="C16" s="198" t="s">
        <v>951</v>
      </c>
      <c r="D16" s="198" t="s">
        <v>1017</v>
      </c>
      <c r="E16" s="198" t="s">
        <v>949</v>
      </c>
      <c r="F16" s="198" t="s">
        <v>950</v>
      </c>
      <c r="G16" s="198" t="s">
        <v>952</v>
      </c>
      <c r="H16" s="198" t="s">
        <v>953</v>
      </c>
      <c r="I16" s="198" t="s">
        <v>878</v>
      </c>
      <c r="J16" s="198" t="s">
        <v>954</v>
      </c>
      <c r="K16" s="198" t="s">
        <v>955</v>
      </c>
      <c r="L16" s="198" t="s">
        <v>956</v>
      </c>
      <c r="M16" s="199"/>
    </row>
    <row r="17" spans="2:13" ht="30">
      <c r="B17" s="189" t="s">
        <v>921</v>
      </c>
      <c r="C17" s="200" t="s">
        <v>1049</v>
      </c>
      <c r="D17" s="200" t="s">
        <v>1050</v>
      </c>
      <c r="E17" s="199" t="s">
        <v>1051</v>
      </c>
      <c r="F17" s="200" t="s">
        <v>1052</v>
      </c>
      <c r="G17" s="200" t="s">
        <v>1053</v>
      </c>
      <c r="H17" s="200" t="s">
        <v>1054</v>
      </c>
      <c r="I17" s="200" t="s">
        <v>1055</v>
      </c>
      <c r="J17" s="200" t="s">
        <v>1056</v>
      </c>
      <c r="K17" s="199">
        <v>33</v>
      </c>
      <c r="L17" s="199" t="s">
        <v>1057</v>
      </c>
      <c r="M17" s="199"/>
    </row>
    <row r="18" spans="2:13" ht="45">
      <c r="B18" s="191" t="s">
        <v>911</v>
      </c>
      <c r="C18" s="198" t="s">
        <v>957</v>
      </c>
      <c r="D18" s="198" t="s">
        <v>959</v>
      </c>
      <c r="E18" s="198" t="s">
        <v>960</v>
      </c>
      <c r="F18" s="198" t="s">
        <v>962</v>
      </c>
      <c r="G18" s="198" t="s">
        <v>1015</v>
      </c>
      <c r="H18" s="198" t="s">
        <v>963</v>
      </c>
      <c r="I18" s="199"/>
      <c r="J18" s="199"/>
      <c r="K18" s="199"/>
      <c r="L18" s="199"/>
      <c r="M18" s="199"/>
    </row>
    <row r="19" spans="2:13">
      <c r="B19" s="189" t="s">
        <v>921</v>
      </c>
      <c r="C19" s="199" t="s">
        <v>1058</v>
      </c>
      <c r="D19" s="200" t="s">
        <v>1059</v>
      </c>
      <c r="E19" s="200" t="s">
        <v>1060</v>
      </c>
      <c r="F19" s="199" t="s">
        <v>1061</v>
      </c>
      <c r="G19" s="199" t="s">
        <v>1062</v>
      </c>
      <c r="H19" s="199" t="s">
        <v>1063</v>
      </c>
      <c r="I19" s="199"/>
      <c r="J19" s="199"/>
      <c r="K19" s="199"/>
      <c r="L19" s="199"/>
      <c r="M19" s="199"/>
    </row>
    <row r="20" spans="2:13" ht="90">
      <c r="B20" s="191" t="s">
        <v>914</v>
      </c>
      <c r="C20" s="198" t="s">
        <v>958</v>
      </c>
      <c r="D20" s="198" t="s">
        <v>1016</v>
      </c>
      <c r="E20" s="198" t="s">
        <v>964</v>
      </c>
      <c r="F20" s="199"/>
      <c r="G20" s="199"/>
      <c r="H20" s="199"/>
      <c r="I20" s="199"/>
      <c r="J20" s="199"/>
      <c r="K20" s="199"/>
      <c r="L20" s="199"/>
      <c r="M20" s="199"/>
    </row>
    <row r="21" spans="2:13">
      <c r="B21" s="189" t="s">
        <v>921</v>
      </c>
      <c r="C21" s="199" t="s">
        <v>1064</v>
      </c>
      <c r="D21" s="200" t="s">
        <v>1065</v>
      </c>
      <c r="E21" s="200" t="s">
        <v>965</v>
      </c>
      <c r="F21" s="199"/>
      <c r="G21" s="199"/>
      <c r="H21" s="199"/>
      <c r="I21" s="199"/>
      <c r="J21" s="199"/>
      <c r="K21" s="199"/>
      <c r="L21" s="199"/>
      <c r="M21" s="199"/>
    </row>
    <row r="22" spans="2:13">
      <c r="B22" s="189"/>
    </row>
  </sheetData>
  <pageMargins left="0.7" right="0.7" top="0.75" bottom="0.75" header="0.3" footer="0.3"/>
  <pageSetup paperSize="9" orientation="portrait"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30906-0A55-4419-B5B6-62D07E14A565}">
  <dimension ref="A1:A2"/>
  <sheetViews>
    <sheetView workbookViewId="0">
      <selection activeCell="A2" sqref="A2"/>
    </sheetView>
  </sheetViews>
  <sheetFormatPr defaultRowHeight="15"/>
  <sheetData>
    <row r="1" spans="1:1">
      <c r="A1" s="22" t="s">
        <v>48</v>
      </c>
    </row>
    <row r="2" spans="1:1">
      <c r="A2" s="22" t="s">
        <v>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25EE6-0205-49AB-8DCF-6914CFAE6D6F}">
  <sheetPr codeName="Sheet3"/>
  <dimension ref="A1:G9"/>
  <sheetViews>
    <sheetView topLeftCell="A7" workbookViewId="0">
      <selection sqref="A1:G9"/>
    </sheetView>
  </sheetViews>
  <sheetFormatPr defaultRowHeight="15"/>
  <sheetData>
    <row r="1" spans="1:7">
      <c r="A1" s="217" t="s">
        <v>0</v>
      </c>
      <c r="B1" s="218"/>
      <c r="C1" s="218"/>
      <c r="D1" s="218"/>
      <c r="E1" s="218"/>
      <c r="F1" s="218"/>
      <c r="G1" s="218"/>
    </row>
    <row r="2" spans="1:7" ht="30">
      <c r="A2" s="1"/>
      <c r="B2" s="2" t="s">
        <v>1</v>
      </c>
      <c r="C2" s="3" t="s">
        <v>2</v>
      </c>
      <c r="D2" s="4" t="s">
        <v>3</v>
      </c>
      <c r="E2" s="1" t="s">
        <v>4</v>
      </c>
      <c r="F2" s="1" t="s">
        <v>5</v>
      </c>
      <c r="G2" s="1" t="s">
        <v>6</v>
      </c>
    </row>
    <row r="3" spans="1:7" ht="15.75" thickBot="1">
      <c r="A3" s="219"/>
      <c r="B3" s="219"/>
      <c r="C3" s="219"/>
      <c r="D3" s="219"/>
      <c r="E3" s="219"/>
      <c r="F3" s="219"/>
      <c r="G3" s="219"/>
    </row>
    <row r="4" spans="1:7" ht="284.45" customHeight="1">
      <c r="A4" s="220"/>
      <c r="B4" s="220">
        <v>1</v>
      </c>
      <c r="C4" s="222" t="s">
        <v>52</v>
      </c>
      <c r="D4" s="224">
        <v>825786</v>
      </c>
      <c r="E4" s="220" t="s">
        <v>8</v>
      </c>
      <c r="F4" s="5" t="s">
        <v>9</v>
      </c>
      <c r="G4" s="226"/>
    </row>
    <row r="5" spans="1:7" ht="15.75" thickBot="1">
      <c r="A5" s="221"/>
      <c r="B5" s="221"/>
      <c r="C5" s="223"/>
      <c r="D5" s="225"/>
      <c r="E5" s="221"/>
      <c r="F5" s="6" t="s">
        <v>10</v>
      </c>
      <c r="G5" s="227"/>
    </row>
    <row r="6" spans="1:7" ht="265.5" customHeight="1">
      <c r="A6" s="228"/>
      <c r="B6" s="228">
        <v>2</v>
      </c>
      <c r="C6" s="230" t="s">
        <v>53</v>
      </c>
      <c r="D6" s="232">
        <v>2634</v>
      </c>
      <c r="E6" s="228" t="s">
        <v>8</v>
      </c>
      <c r="F6" s="7" t="s">
        <v>9</v>
      </c>
      <c r="G6" s="215"/>
    </row>
    <row r="7" spans="1:7" ht="15.75" thickBot="1">
      <c r="A7" s="229"/>
      <c r="B7" s="229"/>
      <c r="C7" s="231"/>
      <c r="D7" s="233"/>
      <c r="E7" s="229"/>
      <c r="F7" s="8" t="s">
        <v>10</v>
      </c>
      <c r="G7" s="216"/>
    </row>
    <row r="8" spans="1:7" ht="30">
      <c r="A8" s="236"/>
      <c r="B8" s="236">
        <v>3</v>
      </c>
      <c r="C8" s="238" t="s">
        <v>54</v>
      </c>
      <c r="D8" s="240">
        <v>213</v>
      </c>
      <c r="E8" s="236" t="s">
        <v>8</v>
      </c>
      <c r="F8" s="9" t="s">
        <v>9</v>
      </c>
      <c r="G8" s="234"/>
    </row>
    <row r="9" spans="1:7" ht="15.75" thickBot="1">
      <c r="A9" s="237"/>
      <c r="B9" s="237"/>
      <c r="C9" s="239"/>
      <c r="D9" s="241"/>
      <c r="E9" s="237"/>
      <c r="F9" s="10" t="s">
        <v>10</v>
      </c>
      <c r="G9" s="235"/>
    </row>
  </sheetData>
  <mergeCells count="20">
    <mergeCell ref="G8:G9"/>
    <mergeCell ref="A6:A7"/>
    <mergeCell ref="B6:B7"/>
    <mergeCell ref="C6:C7"/>
    <mergeCell ref="D6:D7"/>
    <mergeCell ref="E6:E7"/>
    <mergeCell ref="G6:G7"/>
    <mergeCell ref="A8:A9"/>
    <mergeCell ref="B8:B9"/>
    <mergeCell ref="C8:C9"/>
    <mergeCell ref="D8:D9"/>
    <mergeCell ref="E8:E9"/>
    <mergeCell ref="A1:G1"/>
    <mergeCell ref="A3:G3"/>
    <mergeCell ref="A4:A5"/>
    <mergeCell ref="B4:B5"/>
    <mergeCell ref="C4:C5"/>
    <mergeCell ref="D4:D5"/>
    <mergeCell ref="E4:E5"/>
    <mergeCell ref="G4:G5"/>
  </mergeCells>
  <hyperlinks>
    <hyperlink ref="B2" r:id="rId1" display="https://ovidsp.dc2.ovid.com/ovid-b/ovidweb.cgi?&amp;S=AGIDFPEJCEEBCMBLJPPJHGHGLCMLAA00&amp;Sort+Sets=descending" xr:uid="{34047E6C-166D-4781-A759-3664427C63BE}"/>
    <hyperlink ref="F4" r:id="rId2" display="https://ovidsp.dc2.ovid.com/ovid-b/ovidweb.cgi?&amp;S=AGIDFPEJCEEBCMBLJPPJHGHGLCMLAA00&amp;SELECT=S.sh%7c&amp;R=1&amp;Process+Action=display" xr:uid="{1EBAC42F-45B2-455F-81E3-054DBC80B68B}"/>
    <hyperlink ref="F5" r:id="rId3" display="https://ovidsp.dc2.ovid.com/ovid-b/ovidweb.cgi" xr:uid="{D0138683-0508-40B8-854B-7A6E5D3FB3B5}"/>
    <hyperlink ref="F6" r:id="rId4" display="https://ovidsp.dc2.ovid.com/ovid-b/ovidweb.cgi?&amp;S=AGIDFPEJCEEBCMBLJPPJHGHGLCMLAA00&amp;SELECT=S.sh%7c&amp;R=2&amp;Process+Action=display" xr:uid="{49F635AD-B61F-466B-9733-9517379AB7FD}"/>
    <hyperlink ref="F7" r:id="rId5" display="https://ovidsp.dc2.ovid.com/ovid-b/ovidweb.cgi" xr:uid="{A7040587-3120-4EF2-A3B6-6D2C65E47312}"/>
    <hyperlink ref="F8" r:id="rId6" display="https://ovidsp.dc2.ovid.com/ovid-b/ovidweb.cgi?&amp;S=AGIDFPEJCEEBCMBLJPPJHGHGLCMLAA00&amp;SELECT=S.sh%7c&amp;R=3&amp;Process+Action=display" xr:uid="{2F7D0BF4-7077-4080-A77C-614413525091}"/>
    <hyperlink ref="F9" r:id="rId7" display="https://ovidsp.dc2.ovid.com/ovid-b/ovidweb.cgi" xr:uid="{6143FB5E-BD55-4877-8481-1807D4C87922}"/>
  </hyperlinks>
  <pageMargins left="0.7" right="0.7" top="0.75" bottom="0.75" header="0.3" footer="0.3"/>
  <drawing r:id="rId8"/>
  <legacyDrawing r:id="rId9"/>
  <controls>
    <mc:AlternateContent xmlns:mc="http://schemas.openxmlformats.org/markup-compatibility/2006">
      <mc:Choice Requires="x14">
        <control shapeId="4105" r:id="rId10" name="Control 9">
          <controlPr defaultSize="0" r:id="rId11">
            <anchor moveWithCells="1">
              <from>
                <xdr:col>0</xdr:col>
                <xdr:colOff>0</xdr:colOff>
                <xdr:row>7</xdr:row>
                <xdr:rowOff>0</xdr:rowOff>
              </from>
              <to>
                <xdr:col>0</xdr:col>
                <xdr:colOff>257175</xdr:colOff>
                <xdr:row>7</xdr:row>
                <xdr:rowOff>257175</xdr:rowOff>
              </to>
            </anchor>
          </controlPr>
        </control>
      </mc:Choice>
      <mc:Fallback>
        <control shapeId="4105" r:id="rId10" name="Control 9"/>
      </mc:Fallback>
    </mc:AlternateContent>
    <mc:AlternateContent xmlns:mc="http://schemas.openxmlformats.org/markup-compatibility/2006">
      <mc:Choice Requires="x14">
        <control shapeId="4103" r:id="rId12" name="Control 7">
          <controlPr defaultSize="0" r:id="rId11">
            <anchor moveWithCells="1">
              <from>
                <xdr:col>0</xdr:col>
                <xdr:colOff>0</xdr:colOff>
                <xdr:row>5</xdr:row>
                <xdr:rowOff>0</xdr:rowOff>
              </from>
              <to>
                <xdr:col>0</xdr:col>
                <xdr:colOff>257175</xdr:colOff>
                <xdr:row>5</xdr:row>
                <xdr:rowOff>257175</xdr:rowOff>
              </to>
            </anchor>
          </controlPr>
        </control>
      </mc:Choice>
      <mc:Fallback>
        <control shapeId="4103" r:id="rId12" name="Control 7"/>
      </mc:Fallback>
    </mc:AlternateContent>
    <mc:AlternateContent xmlns:mc="http://schemas.openxmlformats.org/markup-compatibility/2006">
      <mc:Choice Requires="x14">
        <control shapeId="4101" r:id="rId13" name="Control 5">
          <controlPr defaultSize="0" r:id="rId11">
            <anchor moveWithCells="1">
              <from>
                <xdr:col>0</xdr:col>
                <xdr:colOff>0</xdr:colOff>
                <xdr:row>3</xdr:row>
                <xdr:rowOff>0</xdr:rowOff>
              </from>
              <to>
                <xdr:col>0</xdr:col>
                <xdr:colOff>257175</xdr:colOff>
                <xdr:row>3</xdr:row>
                <xdr:rowOff>257175</xdr:rowOff>
              </to>
            </anchor>
          </controlPr>
        </control>
      </mc:Choice>
      <mc:Fallback>
        <control shapeId="4101" r:id="rId13" name="Control 5"/>
      </mc:Fallback>
    </mc:AlternateContent>
    <mc:AlternateContent xmlns:mc="http://schemas.openxmlformats.org/markup-compatibility/2006">
      <mc:Choice Requires="x14">
        <control shapeId="4100" r:id="rId14" name="Control 4">
          <controlPr defaultSize="0" r:id="rId15">
            <anchor moveWithCells="1">
              <from>
                <xdr:col>0</xdr:col>
                <xdr:colOff>0</xdr:colOff>
                <xdr:row>1</xdr:row>
                <xdr:rowOff>0</xdr:rowOff>
              </from>
              <to>
                <xdr:col>0</xdr:col>
                <xdr:colOff>257175</xdr:colOff>
                <xdr:row>1</xdr:row>
                <xdr:rowOff>266700</xdr:rowOff>
              </to>
            </anchor>
          </controlPr>
        </control>
      </mc:Choice>
      <mc:Fallback>
        <control shapeId="4100" r:id="rId14" name="Control 4"/>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53E6E-24E4-4007-8394-7ADD55D9F568}">
  <sheetPr codeName="Sheet9"/>
  <dimension ref="A1:G6"/>
  <sheetViews>
    <sheetView workbookViewId="0">
      <selection activeCell="R3" sqref="R3"/>
    </sheetView>
  </sheetViews>
  <sheetFormatPr defaultRowHeight="15"/>
  <sheetData>
    <row r="1" spans="1:7" ht="209.1" customHeight="1">
      <c r="A1" s="248">
        <v>1</v>
      </c>
      <c r="B1" s="250" t="s">
        <v>966</v>
      </c>
      <c r="C1" s="252">
        <v>1250906</v>
      </c>
      <c r="D1" s="248" t="s">
        <v>8</v>
      </c>
      <c r="E1" s="5" t="s">
        <v>9</v>
      </c>
      <c r="F1" s="254"/>
      <c r="G1" s="11"/>
    </row>
    <row r="2" spans="1:7" ht="15.75" thickBot="1">
      <c r="A2" s="249"/>
      <c r="B2" s="251"/>
      <c r="C2" s="253"/>
      <c r="D2" s="249"/>
      <c r="E2" s="6" t="s">
        <v>10</v>
      </c>
      <c r="F2" s="255"/>
      <c r="G2" s="11"/>
    </row>
    <row r="3" spans="1:7" ht="201" customHeight="1">
      <c r="A3" s="266"/>
      <c r="B3" s="266">
        <v>2</v>
      </c>
      <c r="C3" s="268" t="s">
        <v>967</v>
      </c>
      <c r="D3" s="270">
        <v>4966</v>
      </c>
      <c r="E3" s="266" t="s">
        <v>8</v>
      </c>
      <c r="F3" s="26" t="s">
        <v>9</v>
      </c>
      <c r="G3" s="256"/>
    </row>
    <row r="4" spans="1:7" ht="15.75" thickBot="1">
      <c r="A4" s="267"/>
      <c r="B4" s="267"/>
      <c r="C4" s="269"/>
      <c r="D4" s="271"/>
      <c r="E4" s="267"/>
      <c r="F4" s="27" t="s">
        <v>10</v>
      </c>
      <c r="G4" s="257"/>
    </row>
    <row r="5" spans="1:7" ht="30">
      <c r="A5" s="258"/>
      <c r="B5" s="258">
        <v>3</v>
      </c>
      <c r="C5" s="260" t="s">
        <v>54</v>
      </c>
      <c r="D5" s="262">
        <v>474</v>
      </c>
      <c r="E5" s="258" t="s">
        <v>8</v>
      </c>
      <c r="F5" s="9" t="s">
        <v>9</v>
      </c>
      <c r="G5" s="264"/>
    </row>
    <row r="6" spans="1:7" ht="15.75" thickBot="1">
      <c r="A6" s="259"/>
      <c r="B6" s="259"/>
      <c r="C6" s="261"/>
      <c r="D6" s="263"/>
      <c r="E6" s="259"/>
      <c r="F6" s="10" t="s">
        <v>10</v>
      </c>
      <c r="G6" s="265"/>
    </row>
  </sheetData>
  <mergeCells count="17">
    <mergeCell ref="G3:G4"/>
    <mergeCell ref="A5:A6"/>
    <mergeCell ref="B5:B6"/>
    <mergeCell ref="C5:C6"/>
    <mergeCell ref="D5:D6"/>
    <mergeCell ref="E5:E6"/>
    <mergeCell ref="G5:G6"/>
    <mergeCell ref="A3:A4"/>
    <mergeCell ref="B3:B4"/>
    <mergeCell ref="C3:C4"/>
    <mergeCell ref="D3:D4"/>
    <mergeCell ref="E3:E4"/>
    <mergeCell ref="A1:A2"/>
    <mergeCell ref="B1:B2"/>
    <mergeCell ref="C1:C2"/>
    <mergeCell ref="D1:D2"/>
    <mergeCell ref="F1:F2"/>
  </mergeCells>
  <hyperlinks>
    <hyperlink ref="E1" r:id="rId1" display="https://ovidsp-dc2-ovid-com.ezproxy.flinders.edu.au/ovid-b/ovidweb.cgi?&amp;S=COLHFPNBIKEBONILJPNJJFJEEOFMAA00&amp;SELECT=S.sh%7c&amp;R=1&amp;Process+Action=display" xr:uid="{5C39BA5E-35A9-4C0C-9EBC-FDDB404F01C0}"/>
    <hyperlink ref="E2" r:id="rId2" display="https://ovidsp-dc2-ovid-com.ezproxy.flinders.edu.au/ovid-b/ovidweb.cgi" xr:uid="{15F7CED8-25DC-40FA-97F6-518AD3955EBD}"/>
    <hyperlink ref="F3" r:id="rId3" display="https://ovidsp-dc2-ovid-com.ezproxy.flinders.edu.au/ovid-b/ovidweb.cgi?&amp;S=COLHFPNBIKEBONILJPNJJFJEEOFMAA00&amp;SELECT=S.sh%7c&amp;R=2&amp;Process+Action=display" xr:uid="{FC17D702-14F9-4694-98C2-313A82552381}"/>
    <hyperlink ref="F4" r:id="rId4" display="https://ovidsp-dc2-ovid-com.ezproxy.flinders.edu.au/ovid-b/ovidweb.cgi" xr:uid="{EAFFAD98-7734-4F8E-B479-E8E42A75478C}"/>
    <hyperlink ref="F5" r:id="rId5" display="https://ovidsp-dc2-ovid-com.ezproxy.flinders.edu.au/ovid-b/ovidweb.cgi?&amp;S=COLHFPNBIKEBONILJPNJJFJEEOFMAA00&amp;SELECT=S.sh%7c&amp;R=3&amp;Process+Action=display" xr:uid="{CA5837DC-EA7A-4456-A977-C82AD5EBDDA7}"/>
    <hyperlink ref="F6" r:id="rId6" display="https://ovidsp-dc2-ovid-com.ezproxy.flinders.edu.au/ovid-b/ovidweb.cgi" xr:uid="{16FDC87A-078F-4921-9D87-8C38BA7EFC48}"/>
  </hyperlinks>
  <pageMargins left="0.7" right="0.7" top="0.75" bottom="0.75" header="0.3" footer="0.3"/>
  <pageSetup paperSize="9" orientation="portrait" horizontalDpi="360" verticalDpi="360" r:id="rId7"/>
  <drawing r:id="rId8"/>
  <legacyDrawing r:id="rId9"/>
  <controls>
    <mc:AlternateContent xmlns:mc="http://schemas.openxmlformats.org/markup-compatibility/2006">
      <mc:Choice Requires="x14">
        <control shapeId="22532" r:id="rId10" name="Control 4">
          <controlPr defaultSize="0" r:id="rId11">
            <anchor moveWithCells="1">
              <from>
                <xdr:col>0</xdr:col>
                <xdr:colOff>0</xdr:colOff>
                <xdr:row>4</xdr:row>
                <xdr:rowOff>0</xdr:rowOff>
              </from>
              <to>
                <xdr:col>0</xdr:col>
                <xdr:colOff>257175</xdr:colOff>
                <xdr:row>4</xdr:row>
                <xdr:rowOff>238125</xdr:rowOff>
              </to>
            </anchor>
          </controlPr>
        </control>
      </mc:Choice>
      <mc:Fallback>
        <control shapeId="22532" r:id="rId10" name="Control 4"/>
      </mc:Fallback>
    </mc:AlternateContent>
    <mc:AlternateContent xmlns:mc="http://schemas.openxmlformats.org/markup-compatibility/2006">
      <mc:Choice Requires="x14">
        <control shapeId="22530" r:id="rId12" name="Control 2">
          <controlPr defaultSize="0" r:id="rId11">
            <anchor moveWithCells="1">
              <from>
                <xdr:col>0</xdr:col>
                <xdr:colOff>0</xdr:colOff>
                <xdr:row>2</xdr:row>
                <xdr:rowOff>0</xdr:rowOff>
              </from>
              <to>
                <xdr:col>0</xdr:col>
                <xdr:colOff>257175</xdr:colOff>
                <xdr:row>2</xdr:row>
                <xdr:rowOff>238125</xdr:rowOff>
              </to>
            </anchor>
          </controlPr>
        </control>
      </mc:Choice>
      <mc:Fallback>
        <control shapeId="22530" r:id="rId12" name="Control 2"/>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E3AD5-0643-4498-B3EE-1225BC2A6B22}">
  <sheetPr codeName="Sheet14"/>
  <dimension ref="A1:H11"/>
  <sheetViews>
    <sheetView topLeftCell="A6" workbookViewId="0">
      <selection activeCell="H2" sqref="H2"/>
    </sheetView>
  </sheetViews>
  <sheetFormatPr defaultRowHeight="15"/>
  <sheetData>
    <row r="1" spans="1:8">
      <c r="A1" s="11"/>
      <c r="B1" s="11"/>
      <c r="C1" s="11"/>
      <c r="D1" s="11"/>
      <c r="E1" s="11"/>
      <c r="F1" s="11"/>
      <c r="G1" s="11"/>
    </row>
    <row r="2" spans="1:8" ht="409.6" customHeight="1">
      <c r="A2" s="296"/>
      <c r="B2" s="296">
        <v>1</v>
      </c>
      <c r="C2" s="297" t="s">
        <v>1083</v>
      </c>
      <c r="D2" s="298">
        <v>1303369</v>
      </c>
      <c r="E2" s="296" t="s">
        <v>8</v>
      </c>
      <c r="F2" s="5" t="s">
        <v>9</v>
      </c>
      <c r="G2" s="299"/>
      <c r="H2" s="42" t="s">
        <v>1088</v>
      </c>
    </row>
    <row r="3" spans="1:8" ht="15.75" thickBot="1">
      <c r="A3" s="289"/>
      <c r="B3" s="289"/>
      <c r="C3" s="291"/>
      <c r="D3" s="293"/>
      <c r="E3" s="289"/>
      <c r="F3" s="6" t="s">
        <v>10</v>
      </c>
      <c r="G3" s="295"/>
    </row>
    <row r="4" spans="1:8" ht="30">
      <c r="A4" s="280"/>
      <c r="B4" s="280">
        <v>2</v>
      </c>
      <c r="C4" s="282" t="s">
        <v>1084</v>
      </c>
      <c r="D4" s="284">
        <v>67512</v>
      </c>
      <c r="E4" s="280" t="s">
        <v>8</v>
      </c>
      <c r="F4" s="26" t="s">
        <v>9</v>
      </c>
      <c r="G4" s="286"/>
    </row>
    <row r="5" spans="1:8" ht="15.75" thickBot="1">
      <c r="A5" s="281"/>
      <c r="B5" s="281"/>
      <c r="C5" s="283"/>
      <c r="D5" s="285"/>
      <c r="E5" s="281"/>
      <c r="F5" s="27" t="s">
        <v>10</v>
      </c>
      <c r="G5" s="287"/>
    </row>
    <row r="6" spans="1:8" ht="409.6" customHeight="1">
      <c r="A6" s="288"/>
      <c r="B6" s="288">
        <v>3</v>
      </c>
      <c r="C6" s="290" t="s">
        <v>1085</v>
      </c>
      <c r="D6" s="292">
        <v>5223</v>
      </c>
      <c r="E6" s="288" t="s">
        <v>8</v>
      </c>
      <c r="F6" s="5" t="s">
        <v>9</v>
      </c>
      <c r="G6" s="294"/>
    </row>
    <row r="7" spans="1:8" ht="15.75" thickBot="1">
      <c r="A7" s="289"/>
      <c r="B7" s="289"/>
      <c r="C7" s="291"/>
      <c r="D7" s="293"/>
      <c r="E7" s="289"/>
      <c r="F7" s="6" t="s">
        <v>10</v>
      </c>
      <c r="G7" s="295"/>
    </row>
    <row r="8" spans="1:8" ht="30">
      <c r="A8" s="280"/>
      <c r="B8" s="280">
        <v>4</v>
      </c>
      <c r="C8" s="282" t="s">
        <v>1086</v>
      </c>
      <c r="D8" s="284">
        <v>329</v>
      </c>
      <c r="E8" s="280" t="s">
        <v>8</v>
      </c>
      <c r="F8" s="26" t="s">
        <v>9</v>
      </c>
      <c r="G8" s="286"/>
    </row>
    <row r="9" spans="1:8" ht="15.75" thickBot="1">
      <c r="A9" s="281"/>
      <c r="B9" s="281"/>
      <c r="C9" s="283"/>
      <c r="D9" s="285"/>
      <c r="E9" s="281"/>
      <c r="F9" s="27" t="s">
        <v>10</v>
      </c>
      <c r="G9" s="287"/>
    </row>
    <row r="10" spans="1:8" ht="30">
      <c r="A10" s="272"/>
      <c r="B10" s="272">
        <v>5</v>
      </c>
      <c r="C10" s="274" t="s">
        <v>1087</v>
      </c>
      <c r="D10" s="276">
        <v>36</v>
      </c>
      <c r="E10" s="272" t="s">
        <v>8</v>
      </c>
      <c r="F10" s="9" t="s">
        <v>9</v>
      </c>
      <c r="G10" s="278"/>
    </row>
    <row r="11" spans="1:8" ht="15.75" thickBot="1">
      <c r="A11" s="273"/>
      <c r="B11" s="273"/>
      <c r="C11" s="275"/>
      <c r="D11" s="277"/>
      <c r="E11" s="273"/>
      <c r="F11" s="10" t="s">
        <v>10</v>
      </c>
      <c r="G11" s="279"/>
    </row>
  </sheetData>
  <mergeCells count="30">
    <mergeCell ref="G2:G3"/>
    <mergeCell ref="A2:A3"/>
    <mergeCell ref="B2:B3"/>
    <mergeCell ref="C2:C3"/>
    <mergeCell ref="D2:D3"/>
    <mergeCell ref="E2:E3"/>
    <mergeCell ref="G6:G7"/>
    <mergeCell ref="A4:A5"/>
    <mergeCell ref="B4:B5"/>
    <mergeCell ref="C4:C5"/>
    <mergeCell ref="D4:D5"/>
    <mergeCell ref="E4:E5"/>
    <mergeCell ref="G4:G5"/>
    <mergeCell ref="A6:A7"/>
    <mergeCell ref="B6:B7"/>
    <mergeCell ref="C6:C7"/>
    <mergeCell ref="D6:D7"/>
    <mergeCell ref="E6:E7"/>
    <mergeCell ref="G10:G11"/>
    <mergeCell ref="A8:A9"/>
    <mergeCell ref="B8:B9"/>
    <mergeCell ref="C8:C9"/>
    <mergeCell ref="D8:D9"/>
    <mergeCell ref="E8:E9"/>
    <mergeCell ref="G8:G9"/>
    <mergeCell ref="A10:A11"/>
    <mergeCell ref="B10:B11"/>
    <mergeCell ref="C10:C11"/>
    <mergeCell ref="D10:D11"/>
    <mergeCell ref="E10:E11"/>
  </mergeCells>
  <hyperlinks>
    <hyperlink ref="F2" r:id="rId1" display="https://ovidsp.dc1.ovid.com/ovid-b/ovidweb.cgi?&amp;S=PGFLFPOLHHACGMCAKPLJNEMIHFMIAA00&amp;SELECT=S.sh%7c&amp;R=1&amp;Process+Action=display" xr:uid="{5864ED6C-189F-40A1-8FB4-91929A6F3B6D}"/>
    <hyperlink ref="F3" r:id="rId2" display="https://ovidsp.dc1.ovid.com/ovid-b/ovidweb.cgi" xr:uid="{41694179-0503-4202-B2A7-11FCCE72BB25}"/>
    <hyperlink ref="F4" r:id="rId3" display="https://ovidsp.dc1.ovid.com/ovid-b/ovidweb.cgi?&amp;S=PGFLFPOLHHACGMCAKPLJNEMIHFMIAA00&amp;SELECT=S.sh%7c&amp;R=2&amp;Process+Action=display" xr:uid="{693B1C64-4EB2-4A60-BC20-0D897AD95C8A}"/>
    <hyperlink ref="F5" r:id="rId4" display="https://ovidsp.dc1.ovid.com/ovid-b/ovidweb.cgi" xr:uid="{BC36B82B-4368-4F93-B6F7-5020F0D345A1}"/>
    <hyperlink ref="F6" r:id="rId5" display="https://ovidsp.dc1.ovid.com/ovid-b/ovidweb.cgi?&amp;S=PGFLFPOLHHACGMCAKPLJNEMIHFMIAA00&amp;SELECT=S.sh%7c&amp;R=3&amp;Process+Action=display" xr:uid="{288A703B-1973-49D3-A10D-27381E900FE8}"/>
    <hyperlink ref="F7" r:id="rId6" display="https://ovidsp.dc1.ovid.com/ovid-b/ovidweb.cgi" xr:uid="{CF533127-523C-480D-8B58-3DA4B339EBC6}"/>
    <hyperlink ref="F8" r:id="rId7" display="https://ovidsp.dc1.ovid.com/ovid-b/ovidweb.cgi?&amp;S=PGFLFPOLHHACGMCAKPLJNEMIHFMIAA00&amp;SELECT=S.sh%7c&amp;R=4&amp;Process+Action=display" xr:uid="{6E9787D9-679F-46A5-80B9-14B10A8C3DA1}"/>
    <hyperlink ref="F9" r:id="rId8" display="https://ovidsp.dc1.ovid.com/ovid-b/ovidweb.cgi" xr:uid="{048F8D56-520C-4E8D-AA73-D91FB403BA63}"/>
    <hyperlink ref="F10" r:id="rId9" display="https://ovidsp.dc1.ovid.com/ovid-b/ovidweb.cgi?&amp;S=PGFLFPOLHHACGMCAKPLJNEMIHFMIAA00&amp;SELECT=S.sh%7c&amp;R=5&amp;Process+Action=display" xr:uid="{AE82009D-E001-4EC3-85E3-EDD7CFCBF05C}"/>
    <hyperlink ref="F11" r:id="rId10" display="https://ovidsp.dc1.ovid.com/ovid-b/ovidweb.cgi" xr:uid="{B4B30A21-BB0A-40ED-A3E0-856FFA9E5DB6}"/>
  </hyperlinks>
  <pageMargins left="0.7" right="0.7" top="0.75" bottom="0.75" header="0.3" footer="0.3"/>
  <pageSetup paperSize="9" orientation="portrait" r:id="rId11"/>
  <drawing r:id="rId12"/>
  <legacyDrawing r:id="rId13"/>
  <controls>
    <mc:AlternateContent xmlns:mc="http://schemas.openxmlformats.org/markup-compatibility/2006">
      <mc:Choice Requires="x14">
        <control shapeId="47105" r:id="rId14" name="Control 1">
          <controlPr defaultSize="0" r:id="rId15">
            <anchor moveWithCells="1">
              <from>
                <xdr:col>0</xdr:col>
                <xdr:colOff>0</xdr:colOff>
                <xdr:row>1</xdr:row>
                <xdr:rowOff>0</xdr:rowOff>
              </from>
              <to>
                <xdr:col>0</xdr:col>
                <xdr:colOff>257175</xdr:colOff>
                <xdr:row>1</xdr:row>
                <xdr:rowOff>238125</xdr:rowOff>
              </to>
            </anchor>
          </controlPr>
        </control>
      </mc:Choice>
      <mc:Fallback>
        <control shapeId="47105" r:id="rId14" name="Control 1"/>
      </mc:Fallback>
    </mc:AlternateContent>
    <mc:AlternateContent xmlns:mc="http://schemas.openxmlformats.org/markup-compatibility/2006">
      <mc:Choice Requires="x14">
        <control shapeId="47107" r:id="rId16" name="Control 3">
          <controlPr defaultSize="0" r:id="rId15">
            <anchor moveWithCells="1">
              <from>
                <xdr:col>0</xdr:col>
                <xdr:colOff>0</xdr:colOff>
                <xdr:row>3</xdr:row>
                <xdr:rowOff>0</xdr:rowOff>
              </from>
              <to>
                <xdr:col>0</xdr:col>
                <xdr:colOff>257175</xdr:colOff>
                <xdr:row>3</xdr:row>
                <xdr:rowOff>238125</xdr:rowOff>
              </to>
            </anchor>
          </controlPr>
        </control>
      </mc:Choice>
      <mc:Fallback>
        <control shapeId="47107" r:id="rId16" name="Control 3"/>
      </mc:Fallback>
    </mc:AlternateContent>
    <mc:AlternateContent xmlns:mc="http://schemas.openxmlformats.org/markup-compatibility/2006">
      <mc:Choice Requires="x14">
        <control shapeId="47109" r:id="rId17" name="Control 5">
          <controlPr defaultSize="0" r:id="rId15">
            <anchor moveWithCells="1">
              <from>
                <xdr:col>0</xdr:col>
                <xdr:colOff>0</xdr:colOff>
                <xdr:row>5</xdr:row>
                <xdr:rowOff>0</xdr:rowOff>
              </from>
              <to>
                <xdr:col>0</xdr:col>
                <xdr:colOff>257175</xdr:colOff>
                <xdr:row>5</xdr:row>
                <xdr:rowOff>238125</xdr:rowOff>
              </to>
            </anchor>
          </controlPr>
        </control>
      </mc:Choice>
      <mc:Fallback>
        <control shapeId="47109" r:id="rId17" name="Control 5"/>
      </mc:Fallback>
    </mc:AlternateContent>
    <mc:AlternateContent xmlns:mc="http://schemas.openxmlformats.org/markup-compatibility/2006">
      <mc:Choice Requires="x14">
        <control shapeId="47111" r:id="rId18" name="Control 7">
          <controlPr defaultSize="0" r:id="rId15">
            <anchor moveWithCells="1">
              <from>
                <xdr:col>0</xdr:col>
                <xdr:colOff>0</xdr:colOff>
                <xdr:row>7</xdr:row>
                <xdr:rowOff>0</xdr:rowOff>
              </from>
              <to>
                <xdr:col>0</xdr:col>
                <xdr:colOff>257175</xdr:colOff>
                <xdr:row>7</xdr:row>
                <xdr:rowOff>238125</xdr:rowOff>
              </to>
            </anchor>
          </controlPr>
        </control>
      </mc:Choice>
      <mc:Fallback>
        <control shapeId="47111" r:id="rId18" name="Control 7"/>
      </mc:Fallback>
    </mc:AlternateContent>
    <mc:AlternateContent xmlns:mc="http://schemas.openxmlformats.org/markup-compatibility/2006">
      <mc:Choice Requires="x14">
        <control shapeId="47113" r:id="rId19" name="Control 9">
          <controlPr defaultSize="0" r:id="rId15">
            <anchor moveWithCells="1">
              <from>
                <xdr:col>0</xdr:col>
                <xdr:colOff>0</xdr:colOff>
                <xdr:row>9</xdr:row>
                <xdr:rowOff>0</xdr:rowOff>
              </from>
              <to>
                <xdr:col>0</xdr:col>
                <xdr:colOff>257175</xdr:colOff>
                <xdr:row>9</xdr:row>
                <xdr:rowOff>238125</xdr:rowOff>
              </to>
            </anchor>
          </controlPr>
        </control>
      </mc:Choice>
      <mc:Fallback>
        <control shapeId="47113" r:id="rId19" name="Control 9"/>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D413E-2F34-4A6F-9EF1-71921482F219}">
  <sheetPr codeName="Sheet4"/>
  <dimension ref="A1:E10"/>
  <sheetViews>
    <sheetView workbookViewId="0">
      <selection activeCell="D3" sqref="D3"/>
    </sheetView>
  </sheetViews>
  <sheetFormatPr defaultRowHeight="15"/>
  <sheetData>
    <row r="1" spans="1:5" ht="30.75" thickBot="1">
      <c r="A1" s="12" t="s">
        <v>18</v>
      </c>
      <c r="B1" s="13" t="s">
        <v>19</v>
      </c>
      <c r="C1" s="13" t="s">
        <v>20</v>
      </c>
      <c r="D1" s="14" t="s">
        <v>5</v>
      </c>
      <c r="E1" s="11"/>
    </row>
    <row r="2" spans="1:5" ht="36">
      <c r="A2" s="300"/>
      <c r="B2" s="300" t="s">
        <v>30</v>
      </c>
      <c r="C2" s="303" t="s">
        <v>28</v>
      </c>
      <c r="D2" s="15" t="s">
        <v>36</v>
      </c>
      <c r="E2" s="17" t="s">
        <v>55</v>
      </c>
    </row>
    <row r="3" spans="1:5" ht="36">
      <c r="A3" s="301"/>
      <c r="B3" s="301"/>
      <c r="C3" s="304"/>
      <c r="D3" s="15" t="s">
        <v>37</v>
      </c>
      <c r="E3" s="17" t="s">
        <v>21</v>
      </c>
    </row>
    <row r="4" spans="1:5" ht="15.75" thickBot="1">
      <c r="A4" s="302"/>
      <c r="B4" s="302"/>
      <c r="C4" s="305"/>
      <c r="D4" s="16"/>
      <c r="E4" s="18" t="s">
        <v>22</v>
      </c>
    </row>
    <row r="5" spans="1:5" ht="86.1" customHeight="1">
      <c r="A5" s="300"/>
      <c r="B5" s="300" t="s">
        <v>33</v>
      </c>
      <c r="C5" s="303" t="s">
        <v>56</v>
      </c>
      <c r="D5" s="15" t="s">
        <v>36</v>
      </c>
      <c r="E5" s="17" t="s">
        <v>57</v>
      </c>
    </row>
    <row r="6" spans="1:5" ht="36">
      <c r="A6" s="301"/>
      <c r="B6" s="301"/>
      <c r="C6" s="304"/>
      <c r="D6" s="15" t="s">
        <v>37</v>
      </c>
      <c r="E6" s="17" t="s">
        <v>21</v>
      </c>
    </row>
    <row r="7" spans="1:5" ht="15.75" thickBot="1">
      <c r="A7" s="302"/>
      <c r="B7" s="302"/>
      <c r="C7" s="305"/>
      <c r="D7" s="16"/>
      <c r="E7" s="18" t="s">
        <v>22</v>
      </c>
    </row>
    <row r="8" spans="1:5" ht="74.099999999999994" customHeight="1">
      <c r="A8" s="300"/>
      <c r="B8" s="300" t="s">
        <v>35</v>
      </c>
      <c r="C8" s="303" t="s">
        <v>46</v>
      </c>
      <c r="D8" s="15" t="s">
        <v>36</v>
      </c>
      <c r="E8" s="17" t="s">
        <v>47</v>
      </c>
    </row>
    <row r="9" spans="1:5" ht="36">
      <c r="A9" s="301"/>
      <c r="B9" s="301"/>
      <c r="C9" s="304"/>
      <c r="D9" s="15" t="s">
        <v>37</v>
      </c>
      <c r="E9" s="17" t="s">
        <v>21</v>
      </c>
    </row>
    <row r="10" spans="1:5" ht="15.75" thickBot="1">
      <c r="A10" s="302"/>
      <c r="B10" s="302"/>
      <c r="C10" s="305"/>
      <c r="D10" s="16"/>
      <c r="E10" s="18" t="s">
        <v>22</v>
      </c>
    </row>
  </sheetData>
  <mergeCells count="9">
    <mergeCell ref="A8:A10"/>
    <mergeCell ref="B8:B10"/>
    <mergeCell ref="C8:C10"/>
    <mergeCell ref="A2:A4"/>
    <mergeCell ref="B2:B4"/>
    <mergeCell ref="C2:C4"/>
    <mergeCell ref="A5:A7"/>
    <mergeCell ref="B5:B7"/>
    <mergeCell ref="C5:C7"/>
  </mergeCells>
  <hyperlinks>
    <hyperlink ref="A1" r:id="rId1" tooltip="Search ID#" display="javascript:__doPostBack('ctl00$ctl00$FindField$FindField$historyControl$ReorderHistoryLink','')" xr:uid="{0B281382-D1B9-4A60-A928-C2A06B97BBD7}"/>
    <hyperlink ref="E2" r:id="rId2" display="javascript:__doPostBack('ctl00$ctl00$FindField$FindField$historyControl$HistoryRepeater$ctl00$linkResults','')" xr:uid="{B0A0587A-0939-4ACA-AD6F-92B40C45F815}"/>
    <hyperlink ref="E3" r:id="rId3" display="javascript:showShDetails(%22ctl00_ctl00_FindField_FindField_historyControl_ctrlPopup%22, %22S3%22);" xr:uid="{1BC183BA-746E-4F1D-98E2-1C1B8CEE7001}"/>
    <hyperlink ref="E4" r:id="rId4" display="http://web.a.ebscohost.com/Legacy/Views/UserControls/Ehost/" xr:uid="{837285D4-5AF9-494C-B48E-62F1005B127A}"/>
    <hyperlink ref="E5" r:id="rId5" display="javascript:__doPostBack('ctl00$ctl00$FindField$FindField$historyControl$HistoryRepeater$ctl01$linkResults','')" xr:uid="{C53AAD5F-88D4-4512-8F9B-EE05DC7DCD92}"/>
    <hyperlink ref="E6" r:id="rId6" display="javascript:showShDetails(%22ctl00_ctl00_FindField_FindField_historyControl_ctrlPopup%22, %22S2%22);" xr:uid="{958A1BF4-4108-44AF-B90B-56CAD30640D4}"/>
    <hyperlink ref="E7" r:id="rId7" display="http://web.a.ebscohost.com/Legacy/Views/UserControls/Ehost/" xr:uid="{6FFBCAC2-DAA6-48C5-BC03-F151077A509D}"/>
    <hyperlink ref="E8" r:id="rId8" display="javascript:__doPostBack('ctl00$ctl00$FindField$FindField$historyControl$HistoryRepeater$ctl02$linkResults','')" xr:uid="{2BC7C0C7-7AAF-44DE-BE20-BFD3B246A6A3}"/>
    <hyperlink ref="E9" r:id="rId9" display="javascript:showShDetails(%22ctl00_ctl00_FindField_FindField_historyControl_ctrlPopup%22, %22S1%22);" xr:uid="{0CE9E384-9066-4445-B673-75965128D16E}"/>
    <hyperlink ref="E10" r:id="rId10" display="http://web.a.ebscohost.com/Legacy/Views/UserControls/Ehost/" xr:uid="{7D2D44AE-CEEF-46E5-BC0D-BC40ACADF9DF}"/>
  </hyperlinks>
  <pageMargins left="0.7" right="0.7" top="0.75" bottom="0.75" header="0.3" footer="0.3"/>
  <drawing r:id="rId11"/>
  <legacyDrawing r:id="rId12"/>
  <controls>
    <mc:AlternateContent xmlns:mc="http://schemas.openxmlformats.org/markup-compatibility/2006">
      <mc:Choice Requires="x14">
        <control shapeId="5123" r:id="rId13" name="Control 3">
          <controlPr defaultSize="0" r:id="rId14">
            <anchor moveWithCells="1">
              <from>
                <xdr:col>0</xdr:col>
                <xdr:colOff>0</xdr:colOff>
                <xdr:row>7</xdr:row>
                <xdr:rowOff>0</xdr:rowOff>
              </from>
              <to>
                <xdr:col>0</xdr:col>
                <xdr:colOff>257175</xdr:colOff>
                <xdr:row>7</xdr:row>
                <xdr:rowOff>238125</xdr:rowOff>
              </to>
            </anchor>
          </controlPr>
        </control>
      </mc:Choice>
      <mc:Fallback>
        <control shapeId="5123" r:id="rId13" name="Control 3"/>
      </mc:Fallback>
    </mc:AlternateContent>
    <mc:AlternateContent xmlns:mc="http://schemas.openxmlformats.org/markup-compatibility/2006">
      <mc:Choice Requires="x14">
        <control shapeId="5122" r:id="rId15" name="Control 2">
          <controlPr defaultSize="0" r:id="rId14">
            <anchor moveWithCells="1">
              <from>
                <xdr:col>0</xdr:col>
                <xdr:colOff>0</xdr:colOff>
                <xdr:row>4</xdr:row>
                <xdr:rowOff>0</xdr:rowOff>
              </from>
              <to>
                <xdr:col>0</xdr:col>
                <xdr:colOff>257175</xdr:colOff>
                <xdr:row>4</xdr:row>
                <xdr:rowOff>238125</xdr:rowOff>
              </to>
            </anchor>
          </controlPr>
        </control>
      </mc:Choice>
      <mc:Fallback>
        <control shapeId="5122" r:id="rId15" name="Control 2"/>
      </mc:Fallback>
    </mc:AlternateContent>
    <mc:AlternateContent xmlns:mc="http://schemas.openxmlformats.org/markup-compatibility/2006">
      <mc:Choice Requires="x14">
        <control shapeId="5121" r:id="rId16" name="Control 1">
          <controlPr defaultSize="0" r:id="rId14">
            <anchor moveWithCells="1">
              <from>
                <xdr:col>0</xdr:col>
                <xdr:colOff>0</xdr:colOff>
                <xdr:row>1</xdr:row>
                <xdr:rowOff>0</xdr:rowOff>
              </from>
              <to>
                <xdr:col>0</xdr:col>
                <xdr:colOff>257175</xdr:colOff>
                <xdr:row>1</xdr:row>
                <xdr:rowOff>238125</xdr:rowOff>
              </to>
            </anchor>
          </controlPr>
        </control>
      </mc:Choice>
      <mc:Fallback>
        <control shapeId="5121" r:id="rId16" name="Control 1"/>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4A462-781D-4FC4-AEAF-9FC873D1725A}">
  <sheetPr codeName="Sheet10"/>
  <dimension ref="A1:E10"/>
  <sheetViews>
    <sheetView workbookViewId="0">
      <selection sqref="A1:E10"/>
    </sheetView>
  </sheetViews>
  <sheetFormatPr defaultRowHeight="15"/>
  <sheetData>
    <row r="1" spans="1:5" ht="30.75" thickBot="1">
      <c r="A1" s="12" t="s">
        <v>18</v>
      </c>
      <c r="B1" s="13" t="s">
        <v>19</v>
      </c>
      <c r="C1" s="13" t="s">
        <v>20</v>
      </c>
      <c r="D1" s="14" t="s">
        <v>5</v>
      </c>
      <c r="E1" s="11"/>
    </row>
    <row r="2" spans="1:5" ht="120" customHeight="1">
      <c r="A2" s="300"/>
      <c r="B2" s="300" t="s">
        <v>30</v>
      </c>
      <c r="C2" s="303" t="s">
        <v>969</v>
      </c>
      <c r="D2" s="15" t="s">
        <v>970</v>
      </c>
      <c r="E2" s="17" t="s">
        <v>971</v>
      </c>
    </row>
    <row r="3" spans="1:5" ht="36">
      <c r="A3" s="301"/>
      <c r="B3" s="301"/>
      <c r="C3" s="304"/>
      <c r="D3" s="15" t="s">
        <v>37</v>
      </c>
      <c r="E3" s="17" t="s">
        <v>21</v>
      </c>
    </row>
    <row r="4" spans="1:5" ht="15.75" thickBot="1">
      <c r="A4" s="302"/>
      <c r="B4" s="302"/>
      <c r="C4" s="305"/>
      <c r="D4" s="16"/>
      <c r="E4" s="18" t="s">
        <v>22</v>
      </c>
    </row>
    <row r="5" spans="1:5" ht="111" customHeight="1">
      <c r="A5" s="300"/>
      <c r="B5" s="300" t="s">
        <v>33</v>
      </c>
      <c r="C5" s="303" t="s">
        <v>972</v>
      </c>
      <c r="D5" s="15" t="s">
        <v>970</v>
      </c>
      <c r="E5" s="17" t="s">
        <v>973</v>
      </c>
    </row>
    <row r="6" spans="1:5" ht="36">
      <c r="A6" s="301"/>
      <c r="B6" s="301"/>
      <c r="C6" s="304"/>
      <c r="D6" s="15" t="s">
        <v>37</v>
      </c>
      <c r="E6" s="17" t="s">
        <v>21</v>
      </c>
    </row>
    <row r="7" spans="1:5" ht="15.75" thickBot="1">
      <c r="A7" s="302"/>
      <c r="B7" s="302"/>
      <c r="C7" s="305"/>
      <c r="D7" s="16"/>
      <c r="E7" s="18" t="s">
        <v>22</v>
      </c>
    </row>
    <row r="8" spans="1:5" ht="183" customHeight="1">
      <c r="A8" s="300"/>
      <c r="B8" s="300" t="s">
        <v>35</v>
      </c>
      <c r="C8" s="303" t="s">
        <v>974</v>
      </c>
      <c r="D8" s="15" t="s">
        <v>970</v>
      </c>
      <c r="E8" s="17" t="s">
        <v>975</v>
      </c>
    </row>
    <row r="9" spans="1:5" ht="36">
      <c r="A9" s="301"/>
      <c r="B9" s="301"/>
      <c r="C9" s="304"/>
      <c r="D9" s="15" t="s">
        <v>37</v>
      </c>
      <c r="E9" s="17" t="s">
        <v>21</v>
      </c>
    </row>
    <row r="10" spans="1:5" ht="15.75" thickBot="1">
      <c r="A10" s="302"/>
      <c r="B10" s="302"/>
      <c r="C10" s="305"/>
      <c r="D10" s="16"/>
      <c r="E10" s="18" t="s">
        <v>22</v>
      </c>
    </row>
  </sheetData>
  <mergeCells count="9">
    <mergeCell ref="A8:A10"/>
    <mergeCell ref="B8:B10"/>
    <mergeCell ref="C8:C10"/>
    <mergeCell ref="A2:A4"/>
    <mergeCell ref="B2:B4"/>
    <mergeCell ref="C2:C4"/>
    <mergeCell ref="A5:A7"/>
    <mergeCell ref="B5:B7"/>
    <mergeCell ref="C5:C7"/>
  </mergeCells>
  <hyperlinks>
    <hyperlink ref="A1" r:id="rId1" tooltip="Search ID#" display="javascript:__doPostBack('ctl00$ctl00$FindField$FindField$historyControl$ReorderHistoryLink','')" xr:uid="{9CDE4DF9-DBE8-4EE8-B512-E143B4E6A2D7}"/>
    <hyperlink ref="E2" r:id="rId2" display="javascript:__doPostBack('ctl00$ctl00$FindField$FindField$historyControl$HistoryRepeater$ctl00$linkResults','')" xr:uid="{0D1673B2-6AA1-4188-BEA2-9C2E94115F8B}"/>
    <hyperlink ref="E3" r:id="rId3" display="javascript:showShDetails(%22ctl00_ctl00_FindField_FindField_historyControl_ctrlPopup%22, %22S3%22);" xr:uid="{8C810058-A57C-4DC1-89E4-F12C5F88DDA5}"/>
    <hyperlink ref="E4" r:id="rId4" display="https://web.p.ebscohost.com/Legacy/Views/UserControls/EHOST/" xr:uid="{096CADE0-D72D-41E8-952C-9321A4403F06}"/>
    <hyperlink ref="E5" r:id="rId5" display="javascript:__doPostBack('ctl00$ctl00$FindField$FindField$historyControl$HistoryRepeater$ctl01$linkResults','')" xr:uid="{7A126026-5477-4418-B763-72CAE07DEE4C}"/>
    <hyperlink ref="E6" r:id="rId6" display="javascript:showShDetails(%22ctl00_ctl00_FindField_FindField_historyControl_ctrlPopup%22, %22S2%22);" xr:uid="{2F6FADAE-2FA8-43D6-A34D-D1659260387E}"/>
    <hyperlink ref="E7" r:id="rId7" display="https://web.p.ebscohost.com/Legacy/Views/UserControls/EHOST/" xr:uid="{5EEF3DCB-4058-4510-9246-BA95C555FED9}"/>
    <hyperlink ref="E8" r:id="rId8" display="javascript:__doPostBack('ctl00$ctl00$FindField$FindField$historyControl$HistoryRepeater$ctl02$linkResults','')" xr:uid="{53BB78F3-71A4-4D70-83D9-960E4F576420}"/>
    <hyperlink ref="E9" r:id="rId9" display="javascript:showShDetails(%22ctl00_ctl00_FindField_FindField_historyControl_ctrlPopup%22, %22S1%22);" xr:uid="{6449D804-7563-4256-8DCB-F052D07AC06D}"/>
    <hyperlink ref="E10" r:id="rId10" display="https://web.p.ebscohost.com/Legacy/Views/UserControls/EHOST/" xr:uid="{A71319AE-7050-44E0-BBEE-3B1312E0B90E}"/>
  </hyperlinks>
  <pageMargins left="0.7" right="0.7" top="0.75" bottom="0.75" header="0.3" footer="0.3"/>
  <drawing r:id="rId11"/>
  <legacyDrawing r:id="rId12"/>
  <controls>
    <mc:AlternateContent xmlns:mc="http://schemas.openxmlformats.org/markup-compatibility/2006">
      <mc:Choice Requires="x14">
        <control shapeId="23555" r:id="rId13" name="Control 3">
          <controlPr defaultSize="0" r:id="rId14">
            <anchor moveWithCells="1">
              <from>
                <xdr:col>0</xdr:col>
                <xdr:colOff>0</xdr:colOff>
                <xdr:row>7</xdr:row>
                <xdr:rowOff>0</xdr:rowOff>
              </from>
              <to>
                <xdr:col>0</xdr:col>
                <xdr:colOff>257175</xdr:colOff>
                <xdr:row>7</xdr:row>
                <xdr:rowOff>238125</xdr:rowOff>
              </to>
            </anchor>
          </controlPr>
        </control>
      </mc:Choice>
      <mc:Fallback>
        <control shapeId="23555" r:id="rId13" name="Control 3"/>
      </mc:Fallback>
    </mc:AlternateContent>
    <mc:AlternateContent xmlns:mc="http://schemas.openxmlformats.org/markup-compatibility/2006">
      <mc:Choice Requires="x14">
        <control shapeId="23554" r:id="rId15" name="Control 2">
          <controlPr defaultSize="0" r:id="rId14">
            <anchor moveWithCells="1">
              <from>
                <xdr:col>0</xdr:col>
                <xdr:colOff>0</xdr:colOff>
                <xdr:row>4</xdr:row>
                <xdr:rowOff>0</xdr:rowOff>
              </from>
              <to>
                <xdr:col>0</xdr:col>
                <xdr:colOff>257175</xdr:colOff>
                <xdr:row>4</xdr:row>
                <xdr:rowOff>238125</xdr:rowOff>
              </to>
            </anchor>
          </controlPr>
        </control>
      </mc:Choice>
      <mc:Fallback>
        <control shapeId="23554" r:id="rId15" name="Control 2"/>
      </mc:Fallback>
    </mc:AlternateContent>
    <mc:AlternateContent xmlns:mc="http://schemas.openxmlformats.org/markup-compatibility/2006">
      <mc:Choice Requires="x14">
        <control shapeId="23553" r:id="rId16" name="Control 1">
          <controlPr defaultSize="0" r:id="rId14">
            <anchor moveWithCells="1">
              <from>
                <xdr:col>0</xdr:col>
                <xdr:colOff>0</xdr:colOff>
                <xdr:row>1</xdr:row>
                <xdr:rowOff>0</xdr:rowOff>
              </from>
              <to>
                <xdr:col>0</xdr:col>
                <xdr:colOff>257175</xdr:colOff>
                <xdr:row>1</xdr:row>
                <xdr:rowOff>238125</xdr:rowOff>
              </to>
            </anchor>
          </controlPr>
        </control>
      </mc:Choice>
      <mc:Fallback>
        <control shapeId="23553" r:id="rId16" name="Control 1"/>
      </mc:Fallback>
    </mc:AlternateContent>
  </control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DB3A7-1745-45A4-B4BB-E110B6F79FAD}">
  <dimension ref="A1:F16"/>
  <sheetViews>
    <sheetView workbookViewId="0">
      <selection activeCell="F6" sqref="F6"/>
    </sheetView>
  </sheetViews>
  <sheetFormatPr defaultRowHeight="15"/>
  <sheetData>
    <row r="1" spans="1:6">
      <c r="A1" s="203" t="s">
        <v>1066</v>
      </c>
    </row>
    <row r="2" spans="1:6">
      <c r="A2" s="204" t="s">
        <v>1067</v>
      </c>
    </row>
    <row r="3" spans="1:6" ht="65.25" thickBot="1">
      <c r="A3" s="205"/>
      <c r="B3" s="206" t="s">
        <v>1068</v>
      </c>
    </row>
    <row r="4" spans="1:6" ht="25.5">
      <c r="A4" s="208" t="s">
        <v>1069</v>
      </c>
      <c r="B4" s="209" t="s">
        <v>1070</v>
      </c>
      <c r="C4" s="209" t="s">
        <v>1071</v>
      </c>
      <c r="D4" s="209" t="s">
        <v>1072</v>
      </c>
      <c r="E4" s="210" t="s">
        <v>3</v>
      </c>
    </row>
    <row r="5" spans="1:6" ht="63.75">
      <c r="A5" s="306" t="s">
        <v>29</v>
      </c>
      <c r="B5" s="307" t="s">
        <v>1073</v>
      </c>
      <c r="C5" s="207" t="s">
        <v>1074</v>
      </c>
      <c r="D5" s="207" t="s">
        <v>1077</v>
      </c>
      <c r="E5" s="312">
        <v>19</v>
      </c>
    </row>
    <row r="6" spans="1:6" ht="51">
      <c r="A6" s="306"/>
      <c r="B6" s="307"/>
      <c r="C6" s="207" t="s">
        <v>1075</v>
      </c>
      <c r="D6" s="207" t="s">
        <v>1078</v>
      </c>
      <c r="E6" s="312"/>
      <c r="F6" t="s">
        <v>1082</v>
      </c>
    </row>
    <row r="7" spans="1:6" ht="51">
      <c r="A7" s="306"/>
      <c r="B7" s="307"/>
      <c r="C7" s="207" t="s">
        <v>1076</v>
      </c>
      <c r="D7" s="207" t="s">
        <v>1079</v>
      </c>
      <c r="E7" s="312"/>
    </row>
    <row r="8" spans="1:6" ht="63.75">
      <c r="A8" s="306" t="s">
        <v>30</v>
      </c>
      <c r="B8" s="307" t="s">
        <v>1073</v>
      </c>
      <c r="C8" s="207" t="s">
        <v>1075</v>
      </c>
      <c r="D8" s="207" t="s">
        <v>1077</v>
      </c>
      <c r="E8" s="312">
        <v>235</v>
      </c>
    </row>
    <row r="9" spans="1:6" ht="51">
      <c r="A9" s="306"/>
      <c r="B9" s="307"/>
      <c r="C9" s="207" t="s">
        <v>1076</v>
      </c>
      <c r="D9" s="207" t="s">
        <v>1078</v>
      </c>
      <c r="E9" s="312"/>
    </row>
    <row r="10" spans="1:6" ht="25.5">
      <c r="A10" s="306"/>
      <c r="B10" s="307"/>
      <c r="C10" s="207"/>
      <c r="D10" s="207" t="s">
        <v>1079</v>
      </c>
      <c r="E10" s="312"/>
    </row>
    <row r="11" spans="1:6" ht="280.5" customHeight="1">
      <c r="A11" s="306" t="s">
        <v>33</v>
      </c>
      <c r="B11" s="307" t="s">
        <v>1080</v>
      </c>
      <c r="C11" s="207" t="s">
        <v>1075</v>
      </c>
      <c r="D11" s="207" t="s">
        <v>1077</v>
      </c>
      <c r="E11" s="308">
        <v>1324</v>
      </c>
    </row>
    <row r="12" spans="1:6" ht="51">
      <c r="A12" s="306"/>
      <c r="B12" s="307"/>
      <c r="C12" s="207" t="s">
        <v>1076</v>
      </c>
      <c r="D12" s="207" t="s">
        <v>1078</v>
      </c>
      <c r="E12" s="308"/>
    </row>
    <row r="13" spans="1:6" ht="25.5">
      <c r="A13" s="306"/>
      <c r="B13" s="307"/>
      <c r="C13" s="207"/>
      <c r="D13" s="207" t="s">
        <v>1079</v>
      </c>
      <c r="E13" s="308"/>
    </row>
    <row r="14" spans="1:6" ht="305.25" customHeight="1">
      <c r="A14" s="306" t="s">
        <v>35</v>
      </c>
      <c r="B14" s="307" t="s">
        <v>1081</v>
      </c>
      <c r="C14" s="207" t="s">
        <v>1075</v>
      </c>
      <c r="D14" s="207" t="s">
        <v>1077</v>
      </c>
      <c r="E14" s="308">
        <v>718252</v>
      </c>
    </row>
    <row r="15" spans="1:6" ht="51">
      <c r="A15" s="306"/>
      <c r="B15" s="307"/>
      <c r="C15" s="207" t="s">
        <v>1076</v>
      </c>
      <c r="D15" s="207" t="s">
        <v>1078</v>
      </c>
      <c r="E15" s="308"/>
    </row>
    <row r="16" spans="1:6" ht="26.25" thickBot="1">
      <c r="A16" s="309"/>
      <c r="B16" s="310"/>
      <c r="C16" s="211"/>
      <c r="D16" s="211" t="s">
        <v>1079</v>
      </c>
      <c r="E16" s="311"/>
    </row>
  </sheetData>
  <mergeCells count="12">
    <mergeCell ref="A5:A7"/>
    <mergeCell ref="B5:B7"/>
    <mergeCell ref="E5:E7"/>
    <mergeCell ref="A8:A10"/>
    <mergeCell ref="B8:B10"/>
    <mergeCell ref="E8:E10"/>
    <mergeCell ref="A11:A13"/>
    <mergeCell ref="B11:B13"/>
    <mergeCell ref="E11:E13"/>
    <mergeCell ref="A14:A16"/>
    <mergeCell ref="B14:B16"/>
    <mergeCell ref="E14:E16"/>
  </mergeCells>
  <hyperlinks>
    <hyperlink ref="A1" r:id="rId1" display="javascript:openWideTip('https://support.ebsco.com/help/?int=ehost&amp;lang=en&amp;feature_id=access&amp;TOC_ID=Always&amp;SI=0&amp;BU=0&amp;GU=1&amp;PS=0&amp;ver=&amp;dbs=cin20%27)" xr:uid="{EB9C1BDE-F583-4C95-BDAD-B888480807D7}"/>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310496EC03524EBF385315FFDCE946" ma:contentTypeVersion="8" ma:contentTypeDescription="Create a new document." ma:contentTypeScope="" ma:versionID="75399e9b3784572ca504a9295aaa63e0">
  <xsd:schema xmlns:xsd="http://www.w3.org/2001/XMLSchema" xmlns:xs="http://www.w3.org/2001/XMLSchema" xmlns:p="http://schemas.microsoft.com/office/2006/metadata/properties" xmlns:ns3="1bc22fa0-22b2-4c9f-b3c2-f32ff5a4abf4" targetNamespace="http://schemas.microsoft.com/office/2006/metadata/properties" ma:root="true" ma:fieldsID="80e6ffee0308f2a7c1809c861521669d" ns3:_="">
    <xsd:import namespace="1bc22fa0-22b2-4c9f-b3c2-f32ff5a4abf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c22fa0-22b2-4c9f-b3c2-f32ff5a4ab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851140-03EC-4B7B-9C6C-DD9D1258AA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c22fa0-22b2-4c9f-b3c2-f32ff5a4ab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72008F-2ECC-48CD-A8AB-0193AC4CE81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AC9FDB9-4B20-4FE7-94DC-2C6DA986C5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8</vt:i4>
      </vt:variant>
    </vt:vector>
  </HeadingPairs>
  <TitlesOfParts>
    <vt:vector size="37" baseType="lpstr">
      <vt:lpstr>Pilot 1 Medline</vt:lpstr>
      <vt:lpstr>Pilot 2 CINAHL</vt:lpstr>
      <vt:lpstr>Final search terms</vt:lpstr>
      <vt:lpstr>MEDLINE</vt:lpstr>
      <vt:lpstr>MEDLINE 2022</vt:lpstr>
      <vt:lpstr>MEDLINE 2023</vt:lpstr>
      <vt:lpstr>CINAHL</vt:lpstr>
      <vt:lpstr>CINAHL 2022</vt:lpstr>
      <vt:lpstr>CINAHL 2023</vt:lpstr>
      <vt:lpstr>PsychInfo</vt:lpstr>
      <vt:lpstr>PsychInfo 2022</vt:lpstr>
      <vt:lpstr>PsychInfo 2023</vt:lpstr>
      <vt:lpstr>Emcare</vt:lpstr>
      <vt:lpstr>Emcare 2022</vt:lpstr>
      <vt:lpstr>WOS</vt:lpstr>
      <vt:lpstr>WOS 2022</vt:lpstr>
      <vt:lpstr>ProQuest</vt:lpstr>
      <vt:lpstr>Results</vt:lpstr>
      <vt:lpstr>Source full text</vt:lpstr>
      <vt:lpstr>Source full text 2</vt:lpstr>
      <vt:lpstr>Total full text</vt:lpstr>
      <vt:lpstr>Abstract Screening</vt:lpstr>
      <vt:lpstr>Full Text Consensus</vt:lpstr>
      <vt:lpstr>For Data Extraction</vt:lpstr>
      <vt:lpstr>Final after Data Extraction</vt:lpstr>
      <vt:lpstr>Colour Coding</vt:lpstr>
      <vt:lpstr>First order coding</vt:lpstr>
      <vt:lpstr>Second order coding</vt:lpstr>
      <vt:lpstr>Categories</vt:lpstr>
      <vt:lpstr>ProQuest!item_1</vt:lpstr>
      <vt:lpstr>ProQuest!item_12</vt:lpstr>
      <vt:lpstr>ProQuest!item_2</vt:lpstr>
      <vt:lpstr>ProQuest!item_4</vt:lpstr>
      <vt:lpstr>ProQuest!item_5</vt:lpstr>
      <vt:lpstr>ProQuest!item_6</vt:lpstr>
      <vt:lpstr>'Pilot 1 Medline'!Number</vt:lpstr>
      <vt:lpstr>'Pilot 2 CINAHL'!resultList</vt:lpstr>
    </vt:vector>
  </TitlesOfParts>
  <Company>Flinders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Cooper</dc:creator>
  <cp:lastModifiedBy>Claire Feeley</cp:lastModifiedBy>
  <dcterms:created xsi:type="dcterms:W3CDTF">2021-03-01T00:13:19Z</dcterms:created>
  <dcterms:modified xsi:type="dcterms:W3CDTF">2023-04-14T13:06:46Z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0x01010025310496EC03524EBF385315FFDCE946</vt:lpwstr>
  </property>
</Properties>
</file>